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10" windowWidth="25260" windowHeight="6270" activeTab="0"/>
  </bookViews>
  <sheets>
    <sheet name="Öffentlichkeit" sheetId="1" r:id="rId1"/>
  </sheets>
  <definedNames>
    <definedName name="_xlnm.Print_Area" localSheetId="0">'Öffentlichkeit'!$A$1:$F$122</definedName>
    <definedName name="_xlnm.Print_Titles" localSheetId="0">'Öffentlichkeit'!$1:$9</definedName>
    <definedName name="Pferde">#REF!</definedName>
    <definedName name="Seite1">#REF!</definedName>
    <definedName name="Seite2">#REF!</definedName>
    <definedName name="Seite3">#REF!</definedName>
    <definedName name="Seite4">#REF!</definedName>
    <definedName name="Seite5">#REF!</definedName>
  </definedNames>
  <calcPr fullCalcOnLoad="1"/>
</workbook>
</file>

<file path=xl/sharedStrings.xml><?xml version="1.0" encoding="utf-8"?>
<sst xmlns="http://schemas.openxmlformats.org/spreadsheetml/2006/main" count="133" uniqueCount="34">
  <si>
    <t>Mai</t>
  </si>
  <si>
    <t>WJ</t>
  </si>
  <si>
    <t>Deutschland</t>
  </si>
  <si>
    <t>Erstellungsdatum:</t>
  </si>
  <si>
    <t>.</t>
  </si>
  <si>
    <t>Metriken</t>
  </si>
  <si>
    <t>Wirtschaftsjahr 2012/13</t>
  </si>
  <si>
    <t>Zeitraum</t>
  </si>
  <si>
    <t>Region Nord</t>
  </si>
  <si>
    <t>Region Süd</t>
  </si>
  <si>
    <t>Region Ost</t>
  </si>
  <si>
    <t>Mischfutter Rinder</t>
  </si>
  <si>
    <t>Juli</t>
  </si>
  <si>
    <t>August</t>
  </si>
  <si>
    <t>September</t>
  </si>
  <si>
    <t>Oktober</t>
  </si>
  <si>
    <t>November</t>
  </si>
  <si>
    <t>Dezember</t>
  </si>
  <si>
    <t>Januar</t>
  </si>
  <si>
    <t>März</t>
  </si>
  <si>
    <t>April</t>
  </si>
  <si>
    <t>Juni</t>
  </si>
  <si>
    <t>Mischfutter Schweine</t>
  </si>
  <si>
    <t>Mischfutter Nutzgeflügel</t>
  </si>
  <si>
    <t>Mischfutter Mastgeflügel</t>
  </si>
  <si>
    <t>Mischfutter Kälber</t>
  </si>
  <si>
    <t>Mischfutter Pferde</t>
  </si>
  <si>
    <t>Mischfutter Sonstige Tiere</t>
  </si>
  <si>
    <t>Mischfutter insgesamt</t>
  </si>
  <si>
    <t>Jahr*</t>
  </si>
  <si>
    <t>* Jahresmelder</t>
  </si>
  <si>
    <t>Februar</t>
  </si>
  <si>
    <t>nach Nutzungsarten und Regionen</t>
  </si>
  <si>
    <t>Gesamterzeugung der Mischfutterhersteller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</si>
</sst>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_)"/>
    <numFmt numFmtId="173" formatCode="00"/>
    <numFmt numFmtId="174" formatCode="mmm\-yyyy"/>
    <numFmt numFmtId="175" formatCode="\(mm/yy\)"/>
    <numFmt numFmtId="176" formatCode="#,##0;\(#,##0\)"/>
    <numFmt numFmtId="177" formatCode="#\ ###\ ##0"/>
    <numFmt numFmtId="178" formatCode="#\ ###\ ##0_)"/>
    <numFmt numFmtId="179" formatCode="[$-407]dddd\,\ d\.\ mmmm\ yyyy"/>
    <numFmt numFmtId="180" formatCode="0.0"/>
    <numFmt numFmtId="181" formatCode="d/m/yy\ h:mm;@"/>
  </numFmts>
  <fonts count="47">
    <font>
      <sz val="10"/>
      <name val="Univers (WN)"/>
      <family val="0"/>
    </font>
    <font>
      <b/>
      <sz val="10"/>
      <name val="Univers (WN)"/>
      <family val="0"/>
    </font>
    <font>
      <i/>
      <sz val="10"/>
      <name val="Univers (WN)"/>
      <family val="0"/>
    </font>
    <font>
      <b/>
      <i/>
      <sz val="10"/>
      <name val="Univers (WN)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4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Verdana"/>
      <family val="2"/>
    </font>
    <font>
      <sz val="8"/>
      <color indexed="54"/>
      <name val="Verdana"/>
      <family val="2"/>
    </font>
    <font>
      <sz val="8"/>
      <color indexed="8"/>
      <name val="Verdana"/>
      <family val="2"/>
    </font>
    <font>
      <b/>
      <sz val="8"/>
      <color indexed="8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color rgb="FF000000"/>
      <name val="Verdana"/>
      <family val="2"/>
    </font>
    <font>
      <sz val="8"/>
      <color rgb="FF4E5E78"/>
      <name val="Verdana"/>
      <family val="2"/>
    </font>
    <font>
      <sz val="8"/>
      <color rgb="FF000000"/>
      <name val="Verdana"/>
      <family val="2"/>
    </font>
    <font>
      <b/>
      <sz val="8"/>
      <color rgb="FF000000"/>
      <name val="Arial Black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gradientFill degree="90">
        <stop position="0">
          <color rgb="FFC0C0C0"/>
        </stop>
        <stop position="1">
          <color rgb="FF808080"/>
        </stop>
      </gradientFill>
    </fill>
    <fill>
      <gradientFill degree="90">
        <stop position="0">
          <color rgb="FFC0C0C0"/>
        </stop>
        <stop position="1">
          <color rgb="FF808080"/>
        </stop>
      </gradientFill>
    </fill>
    <fill>
      <gradientFill degree="90">
        <stop position="0">
          <color rgb="FFC0C0C0"/>
        </stop>
        <stop position="1">
          <color rgb="FF808080"/>
        </stop>
      </gradientFill>
    </fill>
    <fill>
      <gradientFill degree="90">
        <stop position="0">
          <color rgb="FFC0C0C0"/>
        </stop>
        <stop position="1">
          <color rgb="FF808080"/>
        </stop>
      </gradientFill>
    </fill>
    <fill>
      <gradientFill degree="90">
        <stop position="0">
          <color rgb="FFC0C0C0"/>
        </stop>
        <stop position="1">
          <color rgb="FF808080"/>
        </stop>
      </gradientFill>
    </fill>
    <fill>
      <gradientFill degree="90">
        <stop position="0">
          <color rgb="FFC0C0C0"/>
        </stop>
        <stop position="1">
          <color rgb="FF808080"/>
        </stop>
      </gradientFill>
    </fill>
    <fill>
      <gradientFill degree="90">
        <stop position="0">
          <color rgb="FFC0C0C0"/>
        </stop>
        <stop position="1">
          <color rgb="FF808080"/>
        </stop>
      </gradientFill>
    </fill>
    <fill>
      <gradientFill degree="90">
        <stop position="0">
          <color rgb="FFC0C0C0"/>
        </stop>
        <stop position="1">
          <color rgb="FF808080"/>
        </stop>
      </gradient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808080"/>
      </left>
      <right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>
        <color rgb="FF808080"/>
      </right>
      <top>
        <color rgb="FF808080"/>
      </top>
      <bottom style="thin">
        <color rgb="FF808080"/>
      </bottom>
    </border>
    <border>
      <left style="thin">
        <color rgb="FFC0C0C0"/>
      </left>
      <right>
        <color rgb="FF808080"/>
      </right>
      <top>
        <color rgb="FF808080"/>
      </top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>
        <color rgb="FF808080"/>
      </right>
      <top>
        <color rgb="FF808080"/>
      </top>
      <bottom>
        <color indexed="63"/>
      </bottom>
    </border>
    <border>
      <left style="thin">
        <color rgb="FFC0C0C0"/>
      </left>
      <right style="thin">
        <color rgb="FFC0C0C0"/>
      </right>
      <top>
        <color rgb="FF808080"/>
      </top>
      <bottom style="thin">
        <color rgb="FFC0C0C0"/>
      </bottom>
    </border>
    <border>
      <left style="thin">
        <color rgb="FF808080"/>
      </left>
      <right>
        <color rgb="FF808080"/>
      </right>
      <top>
        <color rgb="FF808080"/>
      </top>
      <bottom>
        <color indexed="63"/>
      </bottom>
    </border>
    <border>
      <left style="thin">
        <color rgb="FF808080"/>
      </left>
      <right style="thin">
        <color rgb="FF808080"/>
      </right>
      <top>
        <color rgb="FF808080"/>
      </top>
      <bottom>
        <color indexed="63"/>
      </bottom>
    </border>
    <border>
      <left style="thin">
        <color rgb="FF808080"/>
      </left>
      <right>
        <color rgb="FF808080"/>
      </right>
      <top>
        <color rgb="FF808080"/>
      </top>
      <bottom style="thin">
        <color rgb="FFC0C0C0"/>
      </bottom>
    </border>
    <border>
      <left>
        <color indexed="63"/>
      </left>
      <right>
        <color indexed="63"/>
      </right>
      <top style="thin">
        <color rgb="FF808080"/>
      </top>
      <bottom style="thin">
        <color rgb="FF808080"/>
      </bottom>
    </border>
    <border>
      <left>
        <color indexed="63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C0C0C0"/>
      </left>
      <right>
        <color rgb="FF808080"/>
      </right>
      <top style="thin">
        <color rgb="FFC0C0C0"/>
      </top>
      <bottom style="thin">
        <color rgb="FF808080"/>
      </bottom>
    </border>
    <border>
      <left style="thin">
        <color rgb="FFC0C0C0"/>
      </left>
      <right>
        <color rgb="FF808080"/>
      </right>
      <top>
        <color rgb="FF808080"/>
      </top>
      <bottom style="thin">
        <color rgb="FF80808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172" fontId="4" fillId="0" borderId="0" xfId="0" applyNumberFormat="1" applyFont="1" applyAlignment="1" applyProtection="1">
      <alignment/>
      <protection locked="0"/>
    </xf>
    <xf numFmtId="172" fontId="4" fillId="0" borderId="0" xfId="0" applyNumberFormat="1" applyFont="1" applyAlignment="1" applyProtection="1">
      <alignment horizontal="centerContinuous" vertical="center"/>
      <protection locked="0"/>
    </xf>
    <xf numFmtId="0" fontId="4" fillId="0" borderId="0" xfId="0" applyFont="1" applyAlignment="1">
      <alignment/>
    </xf>
    <xf numFmtId="172" fontId="4" fillId="0" borderId="0" xfId="0" applyNumberFormat="1" applyFont="1" applyBorder="1" applyAlignment="1" applyProtection="1">
      <alignment horizontal="right"/>
      <protection/>
    </xf>
    <xf numFmtId="0" fontId="43" fillId="33" borderId="10" xfId="0" applyFont="1" applyFill="1" applyBorder="1" applyAlignment="1">
      <alignment horizontal="left" vertical="center" wrapText="1"/>
    </xf>
    <xf numFmtId="0" fontId="43" fillId="34" borderId="11" xfId="0" applyFont="1" applyFill="1" applyBorder="1" applyAlignment="1">
      <alignment horizontal="left" vertical="center" wrapText="1"/>
    </xf>
    <xf numFmtId="14" fontId="4" fillId="0" borderId="0" xfId="0" applyNumberFormat="1" applyFont="1" applyBorder="1" applyAlignment="1" applyProtection="1">
      <alignment horizontal="right"/>
      <protection/>
    </xf>
    <xf numFmtId="0" fontId="44" fillId="0" borderId="12" xfId="0" applyFont="1" applyFill="1" applyBorder="1" applyAlignment="1">
      <alignment horizontal="left" vertical="center" wrapText="1"/>
    </xf>
    <xf numFmtId="177" fontId="45" fillId="0" borderId="13" xfId="0" applyNumberFormat="1" applyFont="1" applyFill="1" applyBorder="1" applyAlignment="1">
      <alignment horizontal="right" vertical="center"/>
    </xf>
    <xf numFmtId="177" fontId="43" fillId="0" borderId="13" xfId="0" applyNumberFormat="1" applyFont="1" applyFill="1" applyBorder="1" applyAlignment="1">
      <alignment horizontal="right" vertical="center"/>
    </xf>
    <xf numFmtId="177" fontId="46" fillId="0" borderId="13" xfId="0" applyNumberFormat="1" applyFont="1" applyFill="1" applyBorder="1" applyAlignment="1">
      <alignment horizontal="right" vertical="center"/>
    </xf>
    <xf numFmtId="0" fontId="44" fillId="0" borderId="14" xfId="0" applyFont="1" applyFill="1" applyBorder="1" applyAlignment="1">
      <alignment horizontal="left" vertical="center" wrapText="1"/>
    </xf>
    <xf numFmtId="0" fontId="44" fillId="0" borderId="13" xfId="0" applyFont="1" applyFill="1" applyBorder="1" applyAlignment="1">
      <alignment horizontal="left" vertical="center" wrapText="1"/>
    </xf>
    <xf numFmtId="0" fontId="44" fillId="0" borderId="15" xfId="0" applyFont="1" applyFill="1" applyBorder="1" applyAlignment="1">
      <alignment horizontal="left" vertical="center" wrapText="1"/>
    </xf>
    <xf numFmtId="0" fontId="43" fillId="35" borderId="16" xfId="0" applyFont="1" applyFill="1" applyBorder="1" applyAlignment="1">
      <alignment horizontal="center" vertical="center" wrapText="1"/>
    </xf>
    <xf numFmtId="0" fontId="43" fillId="36" borderId="17" xfId="0" applyFont="1" applyFill="1" applyBorder="1" applyAlignment="1">
      <alignment horizontal="center" vertical="center" wrapText="1"/>
    </xf>
    <xf numFmtId="172" fontId="5" fillId="0" borderId="0" xfId="0" applyNumberFormat="1" applyFont="1" applyAlignment="1" applyProtection="1">
      <alignment vertical="center"/>
      <protection locked="0"/>
    </xf>
    <xf numFmtId="0" fontId="44" fillId="0" borderId="18" xfId="0" applyFont="1" applyFill="1" applyBorder="1" applyAlignment="1">
      <alignment horizontal="left" vertical="center" wrapText="1"/>
    </xf>
    <xf numFmtId="0" fontId="44" fillId="0" borderId="11" xfId="0" applyFont="1" applyFill="1" applyBorder="1" applyAlignment="1">
      <alignment horizontal="left" vertical="center" wrapText="1"/>
    </xf>
    <xf numFmtId="0" fontId="44" fillId="0" borderId="16" xfId="0" applyFont="1" applyFill="1" applyBorder="1" applyAlignment="1">
      <alignment horizontal="left" vertical="center" wrapText="1"/>
    </xf>
    <xf numFmtId="0" fontId="43" fillId="37" borderId="10" xfId="0" applyFont="1" applyFill="1" applyBorder="1" applyAlignment="1">
      <alignment horizontal="center" wrapText="1"/>
    </xf>
    <xf numFmtId="0" fontId="43" fillId="38" borderId="19" xfId="0" applyFont="1" applyFill="1" applyBorder="1" applyAlignment="1">
      <alignment horizontal="center" wrapText="1"/>
    </xf>
    <xf numFmtId="0" fontId="43" fillId="39" borderId="20" xfId="0" applyFont="1" applyFill="1" applyBorder="1" applyAlignment="1">
      <alignment horizontal="center" wrapText="1"/>
    </xf>
    <xf numFmtId="0" fontId="44" fillId="0" borderId="21" xfId="0" applyFont="1" applyFill="1" applyBorder="1" applyAlignment="1">
      <alignment horizontal="left" vertical="center" wrapText="1"/>
    </xf>
    <xf numFmtId="0" fontId="44" fillId="0" borderId="22" xfId="0" applyFont="1" applyFill="1" applyBorder="1" applyAlignment="1">
      <alignment horizontal="left" vertical="center" wrapText="1"/>
    </xf>
    <xf numFmtId="0" fontId="44" fillId="0" borderId="12" xfId="0" applyFont="1" applyFill="1" applyBorder="1" applyAlignment="1">
      <alignment horizontal="left" vertical="center" wrapText="1"/>
    </xf>
    <xf numFmtId="0" fontId="43" fillId="40" borderId="10" xfId="0" applyFont="1" applyFill="1" applyBorder="1" applyAlignment="1">
      <alignment horizontal="left" vertical="center" wrapText="1"/>
    </xf>
    <xf numFmtId="172" fontId="4" fillId="0" borderId="0" xfId="0" applyNumberFormat="1" applyFont="1" applyAlignment="1" applyProtection="1">
      <alignment horizontal="center" vertical="center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802060"/>
      <rgbColor rgb="00E3E3E3"/>
      <rgbColor rgb="00A0E0E0"/>
      <rgbColor rgb="00600080"/>
      <rgbColor rgb="00FF8080"/>
      <rgbColor rgb="000080C0"/>
      <rgbColor rgb="00C0C0FF"/>
      <rgbColor rgb="00000080"/>
      <rgbColor rgb="00A0627A"/>
      <rgbColor rgb="00FFFF00"/>
      <rgbColor rgb="0069FFFF"/>
      <rgbColor rgb="00800080"/>
      <rgbColor rgb="008E5E42"/>
      <rgbColor rgb="00008080"/>
      <rgbColor rgb="00808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84"/>
      <rgbColor rgb="00DFDFDF"/>
      <rgbColor rgb="00C6C3C6"/>
      <rgbColor rgb="0084828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2</xdr:col>
      <xdr:colOff>371475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23717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showGridLines="0" tabSelected="1" workbookViewId="0" topLeftCell="A1">
      <selection activeCell="I11" sqref="I11"/>
    </sheetView>
  </sheetViews>
  <sheetFormatPr defaultColWidth="11.00390625" defaultRowHeight="12.75"/>
  <cols>
    <col min="1" max="1" width="12.875" style="1" customWidth="1"/>
    <col min="2" max="2" width="13.75390625" style="2" customWidth="1"/>
    <col min="3" max="6" width="13.25390625" style="2" customWidth="1"/>
    <col min="7" max="8" width="12.75390625" style="2" customWidth="1"/>
    <col min="9" max="18" width="11.375" style="1" customWidth="1"/>
    <col min="19" max="38" width="11.375" style="4" customWidth="1"/>
    <col min="39" max="16384" width="11.375" style="1" customWidth="1"/>
  </cols>
  <sheetData>
    <row r="1" spans="5:6" ht="12.75">
      <c r="E1" s="5" t="s">
        <v>3</v>
      </c>
      <c r="F1" s="8">
        <v>41563</v>
      </c>
    </row>
    <row r="2" ht="12.75"/>
    <row r="3" ht="12.75"/>
    <row r="4" spans="3:17" ht="18.75">
      <c r="C4" s="29"/>
      <c r="D4" s="29"/>
      <c r="E4" s="29"/>
      <c r="F4" s="3"/>
      <c r="G4" s="3"/>
      <c r="H4" s="3"/>
      <c r="I4" s="3"/>
      <c r="J4" s="3"/>
      <c r="K4" s="18"/>
      <c r="L4" s="18"/>
      <c r="M4" s="18"/>
      <c r="N4" s="18"/>
      <c r="O4" s="18"/>
      <c r="P4" s="18"/>
      <c r="Q4" s="18"/>
    </row>
    <row r="5" spans="3:17" ht="18.75">
      <c r="C5" s="18"/>
      <c r="D5" s="18" t="s">
        <v>33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</row>
    <row r="6" spans="3:16" ht="18.75">
      <c r="C6" s="18"/>
      <c r="D6" s="18" t="s">
        <v>32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</row>
    <row r="8" spans="1:6" ht="12.75">
      <c r="A8" s="28" t="s">
        <v>5</v>
      </c>
      <c r="B8" s="6"/>
      <c r="C8" s="22" t="s">
        <v>6</v>
      </c>
      <c r="D8" s="23"/>
      <c r="E8" s="23"/>
      <c r="F8" s="24"/>
    </row>
    <row r="9" spans="1:6" ht="12.75">
      <c r="A9" s="28"/>
      <c r="B9" s="7" t="s">
        <v>7</v>
      </c>
      <c r="C9" s="16" t="s">
        <v>8</v>
      </c>
      <c r="D9" s="16" t="s">
        <v>9</v>
      </c>
      <c r="E9" s="16" t="s">
        <v>10</v>
      </c>
      <c r="F9" s="17" t="s">
        <v>2</v>
      </c>
    </row>
    <row r="10" spans="1:6" ht="12.75">
      <c r="A10" s="19" t="s">
        <v>11</v>
      </c>
      <c r="B10" s="9" t="s">
        <v>12</v>
      </c>
      <c r="C10" s="10">
        <v>344938</v>
      </c>
      <c r="D10" s="10">
        <v>120565</v>
      </c>
      <c r="E10" s="10">
        <v>45871</v>
      </c>
      <c r="F10" s="10">
        <v>511374</v>
      </c>
    </row>
    <row r="11" spans="1:6" ht="12.75">
      <c r="A11" s="19"/>
      <c r="B11" s="9" t="s">
        <v>13</v>
      </c>
      <c r="C11" s="10">
        <v>357541</v>
      </c>
      <c r="D11" s="10">
        <v>119016</v>
      </c>
      <c r="E11" s="10">
        <v>47798</v>
      </c>
      <c r="F11" s="10">
        <v>524355</v>
      </c>
    </row>
    <row r="12" spans="1:6" ht="12.75">
      <c r="A12" s="19"/>
      <c r="B12" s="9" t="s">
        <v>14</v>
      </c>
      <c r="C12" s="10">
        <v>332607</v>
      </c>
      <c r="D12" s="10">
        <v>103773</v>
      </c>
      <c r="E12" s="10">
        <v>40424</v>
      </c>
      <c r="F12" s="10">
        <v>476804</v>
      </c>
    </row>
    <row r="13" spans="1:6" ht="12.75">
      <c r="A13" s="19"/>
      <c r="B13" s="9" t="s">
        <v>15</v>
      </c>
      <c r="C13" s="10">
        <v>365531</v>
      </c>
      <c r="D13" s="10">
        <v>119670</v>
      </c>
      <c r="E13" s="10">
        <v>44677</v>
      </c>
      <c r="F13" s="10">
        <v>529878</v>
      </c>
    </row>
    <row r="14" spans="1:6" ht="12.75">
      <c r="A14" s="19"/>
      <c r="B14" s="9" t="s">
        <v>16</v>
      </c>
      <c r="C14" s="10">
        <v>370690</v>
      </c>
      <c r="D14" s="10">
        <v>120546</v>
      </c>
      <c r="E14" s="10">
        <v>46389</v>
      </c>
      <c r="F14" s="10">
        <v>537625</v>
      </c>
    </row>
    <row r="15" spans="1:6" ht="12.75">
      <c r="A15" s="19"/>
      <c r="B15" s="9" t="s">
        <v>17</v>
      </c>
      <c r="C15" s="10">
        <v>369431</v>
      </c>
      <c r="D15" s="10">
        <v>117392</v>
      </c>
      <c r="E15" s="10">
        <v>45601</v>
      </c>
      <c r="F15" s="10">
        <v>532424</v>
      </c>
    </row>
    <row r="16" spans="1:6" ht="12.75">
      <c r="A16" s="19"/>
      <c r="B16" s="9" t="s">
        <v>18</v>
      </c>
      <c r="C16" s="10">
        <v>375356</v>
      </c>
      <c r="D16" s="10">
        <v>131074</v>
      </c>
      <c r="E16" s="10">
        <v>46560</v>
      </c>
      <c r="F16" s="10">
        <v>552990</v>
      </c>
    </row>
    <row r="17" spans="1:6" ht="12.75">
      <c r="A17" s="19"/>
      <c r="B17" s="9" t="s">
        <v>31</v>
      </c>
      <c r="C17" s="10">
        <v>344006</v>
      </c>
      <c r="D17" s="10">
        <v>116668</v>
      </c>
      <c r="E17" s="10">
        <v>42625</v>
      </c>
      <c r="F17" s="10">
        <v>503299</v>
      </c>
    </row>
    <row r="18" spans="1:6" ht="12.75">
      <c r="A18" s="19"/>
      <c r="B18" s="9" t="s">
        <v>19</v>
      </c>
      <c r="C18" s="10">
        <v>390336</v>
      </c>
      <c r="D18" s="10">
        <v>119919</v>
      </c>
      <c r="E18" s="10">
        <v>45772</v>
      </c>
      <c r="F18" s="10">
        <v>556027</v>
      </c>
    </row>
    <row r="19" spans="1:6" ht="12.75">
      <c r="A19" s="19"/>
      <c r="B19" s="9" t="s">
        <v>20</v>
      </c>
      <c r="C19" s="10">
        <v>382094</v>
      </c>
      <c r="D19" s="10">
        <v>133767</v>
      </c>
      <c r="E19" s="10">
        <v>47438</v>
      </c>
      <c r="F19" s="10">
        <v>563299</v>
      </c>
    </row>
    <row r="20" spans="1:6" ht="12.75">
      <c r="A20" s="19"/>
      <c r="B20" s="9" t="s">
        <v>0</v>
      </c>
      <c r="C20" s="10">
        <v>380716</v>
      </c>
      <c r="D20" s="10">
        <v>131880</v>
      </c>
      <c r="E20" s="10">
        <v>44774</v>
      </c>
      <c r="F20" s="10">
        <v>557370</v>
      </c>
    </row>
    <row r="21" spans="1:6" ht="12.75">
      <c r="A21" s="19"/>
      <c r="B21" s="9" t="s">
        <v>21</v>
      </c>
      <c r="C21" s="10">
        <v>344152</v>
      </c>
      <c r="D21" s="10">
        <v>121999</v>
      </c>
      <c r="E21" s="10">
        <v>42045</v>
      </c>
      <c r="F21" s="10">
        <v>508196</v>
      </c>
    </row>
    <row r="22" spans="1:6" ht="12.75">
      <c r="A22" s="19"/>
      <c r="B22" s="9" t="s">
        <v>29</v>
      </c>
      <c r="C22" s="10">
        <v>39583</v>
      </c>
      <c r="D22" s="10">
        <f>F22-E22-C22</f>
        <v>38955</v>
      </c>
      <c r="E22" s="10">
        <v>12358</v>
      </c>
      <c r="F22" s="10">
        <v>90896</v>
      </c>
    </row>
    <row r="23" spans="1:6" ht="12.75">
      <c r="A23" s="19"/>
      <c r="B23" s="9" t="s">
        <v>1</v>
      </c>
      <c r="C23" s="11">
        <f>SUM(C10:C22)</f>
        <v>4396981</v>
      </c>
      <c r="D23" s="11">
        <f>SUM(D10:D22)</f>
        <v>1495224</v>
      </c>
      <c r="E23" s="11">
        <f>SUM(E10:E22)</f>
        <v>552332</v>
      </c>
      <c r="F23" s="11">
        <v>6444537</v>
      </c>
    </row>
    <row r="24" spans="1:6" ht="12.75">
      <c r="A24" s="19" t="s">
        <v>22</v>
      </c>
      <c r="B24" s="9" t="s">
        <v>12</v>
      </c>
      <c r="C24" s="10">
        <v>705390</v>
      </c>
      <c r="D24" s="10">
        <v>39898</v>
      </c>
      <c r="E24" s="10">
        <v>82042</v>
      </c>
      <c r="F24" s="10">
        <v>827330</v>
      </c>
    </row>
    <row r="25" spans="1:6" ht="12.75">
      <c r="A25" s="19"/>
      <c r="B25" s="9" t="s">
        <v>13</v>
      </c>
      <c r="C25" s="10">
        <v>716459</v>
      </c>
      <c r="D25" s="10">
        <v>39906</v>
      </c>
      <c r="E25" s="10">
        <v>90025</v>
      </c>
      <c r="F25" s="10">
        <v>846390</v>
      </c>
    </row>
    <row r="26" spans="1:6" ht="12.75">
      <c r="A26" s="19"/>
      <c r="B26" s="9" t="s">
        <v>14</v>
      </c>
      <c r="C26" s="10">
        <v>643949</v>
      </c>
      <c r="D26" s="10">
        <v>34199</v>
      </c>
      <c r="E26" s="10">
        <v>76697</v>
      </c>
      <c r="F26" s="10">
        <v>754845</v>
      </c>
    </row>
    <row r="27" spans="1:6" ht="12.75">
      <c r="A27" s="19"/>
      <c r="B27" s="9" t="s">
        <v>15</v>
      </c>
      <c r="C27" s="10">
        <v>706460</v>
      </c>
      <c r="D27" s="10">
        <v>38440</v>
      </c>
      <c r="E27" s="10">
        <v>86873</v>
      </c>
      <c r="F27" s="10">
        <v>831773</v>
      </c>
    </row>
    <row r="28" spans="1:6" ht="12.75">
      <c r="A28" s="19"/>
      <c r="B28" s="9" t="s">
        <v>16</v>
      </c>
      <c r="C28" s="10">
        <v>688915</v>
      </c>
      <c r="D28" s="10">
        <v>35914</v>
      </c>
      <c r="E28" s="10">
        <v>87995</v>
      </c>
      <c r="F28" s="10">
        <v>812824</v>
      </c>
    </row>
    <row r="29" spans="1:6" ht="12.75">
      <c r="A29" s="19"/>
      <c r="B29" s="9" t="s">
        <v>17</v>
      </c>
      <c r="C29" s="10">
        <v>670027</v>
      </c>
      <c r="D29" s="10">
        <v>37090</v>
      </c>
      <c r="E29" s="10">
        <v>85024</v>
      </c>
      <c r="F29" s="10">
        <v>792141</v>
      </c>
    </row>
    <row r="30" spans="1:6" ht="12.75">
      <c r="A30" s="19"/>
      <c r="B30" s="9" t="s">
        <v>18</v>
      </c>
      <c r="C30" s="10">
        <v>693871</v>
      </c>
      <c r="D30" s="10">
        <v>36427</v>
      </c>
      <c r="E30" s="10">
        <v>81274</v>
      </c>
      <c r="F30" s="10">
        <v>811572</v>
      </c>
    </row>
    <row r="31" spans="1:6" ht="12.75">
      <c r="A31" s="19"/>
      <c r="B31" s="9" t="s">
        <v>31</v>
      </c>
      <c r="C31" s="10">
        <v>609771</v>
      </c>
      <c r="D31" s="10">
        <v>31707</v>
      </c>
      <c r="E31" s="10">
        <v>74975</v>
      </c>
      <c r="F31" s="10">
        <v>716453</v>
      </c>
    </row>
    <row r="32" spans="1:6" ht="12.75">
      <c r="A32" s="19"/>
      <c r="B32" s="9" t="s">
        <v>19</v>
      </c>
      <c r="C32" s="10">
        <v>659877</v>
      </c>
      <c r="D32" s="10">
        <v>31943</v>
      </c>
      <c r="E32" s="10">
        <v>79146</v>
      </c>
      <c r="F32" s="10">
        <v>770966</v>
      </c>
    </row>
    <row r="33" spans="1:6" ht="12.75">
      <c r="A33" s="19"/>
      <c r="B33" s="9" t="s">
        <v>20</v>
      </c>
      <c r="C33" s="10">
        <v>665483</v>
      </c>
      <c r="D33" s="10">
        <v>35922</v>
      </c>
      <c r="E33" s="10">
        <v>81741</v>
      </c>
      <c r="F33" s="10">
        <v>783146</v>
      </c>
    </row>
    <row r="34" spans="1:6" ht="12.75">
      <c r="A34" s="19"/>
      <c r="B34" s="9" t="s">
        <v>0</v>
      </c>
      <c r="C34" s="10">
        <v>685724</v>
      </c>
      <c r="D34" s="10">
        <v>36077</v>
      </c>
      <c r="E34" s="10">
        <v>83822</v>
      </c>
      <c r="F34" s="10">
        <v>805623</v>
      </c>
    </row>
    <row r="35" spans="1:6" ht="12.75">
      <c r="A35" s="19"/>
      <c r="B35" s="9" t="s">
        <v>21</v>
      </c>
      <c r="C35" s="10">
        <v>636509</v>
      </c>
      <c r="D35" s="10">
        <v>34563</v>
      </c>
      <c r="E35" s="10">
        <v>70237</v>
      </c>
      <c r="F35" s="10">
        <v>741309</v>
      </c>
    </row>
    <row r="36" spans="1:6" ht="12.75">
      <c r="A36" s="19"/>
      <c r="B36" s="9" t="s">
        <v>29</v>
      </c>
      <c r="C36" s="10">
        <v>96730</v>
      </c>
      <c r="D36" s="10">
        <v>3752</v>
      </c>
      <c r="E36" s="10">
        <v>24855</v>
      </c>
      <c r="F36" s="10">
        <v>125337</v>
      </c>
    </row>
    <row r="37" spans="1:6" ht="12.75">
      <c r="A37" s="19"/>
      <c r="B37" s="9" t="s">
        <v>1</v>
      </c>
      <c r="C37" s="11">
        <v>8179165</v>
      </c>
      <c r="D37" s="11">
        <v>435838</v>
      </c>
      <c r="E37" s="11">
        <v>1004706</v>
      </c>
      <c r="F37" s="11">
        <v>9619709</v>
      </c>
    </row>
    <row r="38" spans="1:6" ht="12.75">
      <c r="A38" s="19" t="s">
        <v>23</v>
      </c>
      <c r="B38" s="9" t="s">
        <v>12</v>
      </c>
      <c r="C38" s="10">
        <v>96187</v>
      </c>
      <c r="D38" s="10">
        <v>32171</v>
      </c>
      <c r="E38" s="10">
        <v>52828</v>
      </c>
      <c r="F38" s="10">
        <v>181186</v>
      </c>
    </row>
    <row r="39" spans="1:6" ht="12.75">
      <c r="A39" s="19"/>
      <c r="B39" s="9" t="s">
        <v>13</v>
      </c>
      <c r="C39" s="10">
        <v>97647</v>
      </c>
      <c r="D39" s="10">
        <v>32591</v>
      </c>
      <c r="E39" s="10">
        <v>55032</v>
      </c>
      <c r="F39" s="10">
        <v>185270</v>
      </c>
    </row>
    <row r="40" spans="1:6" ht="12.75">
      <c r="A40" s="19"/>
      <c r="B40" s="9" t="s">
        <v>14</v>
      </c>
      <c r="C40" s="10">
        <v>83791</v>
      </c>
      <c r="D40" s="10">
        <v>28921</v>
      </c>
      <c r="E40" s="10">
        <v>48588</v>
      </c>
      <c r="F40" s="10">
        <v>161300</v>
      </c>
    </row>
    <row r="41" spans="1:6" ht="12.75">
      <c r="A41" s="19"/>
      <c r="B41" s="9" t="s">
        <v>15</v>
      </c>
      <c r="C41" s="10">
        <v>95300</v>
      </c>
      <c r="D41" s="10">
        <v>33553</v>
      </c>
      <c r="E41" s="10">
        <v>53743</v>
      </c>
      <c r="F41" s="10">
        <v>182596</v>
      </c>
    </row>
    <row r="42" spans="1:6" ht="12.75">
      <c r="A42" s="19"/>
      <c r="B42" s="9" t="s">
        <v>16</v>
      </c>
      <c r="C42" s="10">
        <v>91642</v>
      </c>
      <c r="D42" s="10">
        <v>32162</v>
      </c>
      <c r="E42" s="10">
        <v>56119</v>
      </c>
      <c r="F42" s="10">
        <v>179923</v>
      </c>
    </row>
    <row r="43" spans="1:6" ht="12.75">
      <c r="A43" s="19"/>
      <c r="B43" s="9" t="s">
        <v>17</v>
      </c>
      <c r="C43" s="10">
        <v>83495</v>
      </c>
      <c r="D43" s="10">
        <v>30939</v>
      </c>
      <c r="E43" s="10">
        <v>52691</v>
      </c>
      <c r="F43" s="10">
        <v>167125</v>
      </c>
    </row>
    <row r="44" spans="1:6" ht="12.75">
      <c r="A44" s="19"/>
      <c r="B44" s="9" t="s">
        <v>18</v>
      </c>
      <c r="C44" s="10">
        <v>78697</v>
      </c>
      <c r="D44" s="10">
        <v>32157</v>
      </c>
      <c r="E44" s="10">
        <v>56877</v>
      </c>
      <c r="F44" s="10">
        <v>167731</v>
      </c>
    </row>
    <row r="45" spans="1:6" ht="12.75">
      <c r="A45" s="19"/>
      <c r="B45" s="9" t="s">
        <v>31</v>
      </c>
      <c r="C45" s="10">
        <v>72003</v>
      </c>
      <c r="D45" s="10">
        <v>28943</v>
      </c>
      <c r="E45" s="10">
        <v>49180</v>
      </c>
      <c r="F45" s="10">
        <v>150126</v>
      </c>
    </row>
    <row r="46" spans="1:6" ht="12.75">
      <c r="A46" s="19"/>
      <c r="B46" s="9" t="s">
        <v>19</v>
      </c>
      <c r="C46" s="10">
        <v>81240</v>
      </c>
      <c r="D46" s="10">
        <v>32486</v>
      </c>
      <c r="E46" s="10">
        <v>54024</v>
      </c>
      <c r="F46" s="10">
        <v>167750</v>
      </c>
    </row>
    <row r="47" spans="1:6" ht="12.75">
      <c r="A47" s="19"/>
      <c r="B47" s="9" t="s">
        <v>20</v>
      </c>
      <c r="C47" s="10">
        <v>80336</v>
      </c>
      <c r="D47" s="10">
        <v>33713</v>
      </c>
      <c r="E47" s="10">
        <v>53849</v>
      </c>
      <c r="F47" s="10">
        <v>167898</v>
      </c>
    </row>
    <row r="48" spans="1:6" ht="12.75">
      <c r="A48" s="19"/>
      <c r="B48" s="9" t="s">
        <v>0</v>
      </c>
      <c r="C48" s="10">
        <v>86024</v>
      </c>
      <c r="D48" s="10">
        <v>32938</v>
      </c>
      <c r="E48" s="10">
        <v>53256</v>
      </c>
      <c r="F48" s="10">
        <v>172218</v>
      </c>
    </row>
    <row r="49" spans="1:6" ht="12.75">
      <c r="A49" s="19"/>
      <c r="B49" s="9" t="s">
        <v>21</v>
      </c>
      <c r="C49" s="10">
        <v>76555</v>
      </c>
      <c r="D49" s="10">
        <v>30807</v>
      </c>
      <c r="E49" s="10">
        <v>45988</v>
      </c>
      <c r="F49" s="10">
        <v>153350</v>
      </c>
    </row>
    <row r="50" spans="1:6" ht="12.75">
      <c r="A50" s="19"/>
      <c r="B50" s="9" t="s">
        <v>29</v>
      </c>
      <c r="C50" s="10">
        <v>8086</v>
      </c>
      <c r="D50" s="10">
        <v>7401</v>
      </c>
      <c r="E50" s="10">
        <v>2035</v>
      </c>
      <c r="F50" s="10">
        <v>17522</v>
      </c>
    </row>
    <row r="51" spans="1:6" ht="12.75">
      <c r="A51" s="19"/>
      <c r="B51" s="9" t="s">
        <v>1</v>
      </c>
      <c r="C51" s="11">
        <v>1031003</v>
      </c>
      <c r="D51" s="11">
        <v>388782</v>
      </c>
      <c r="E51" s="11">
        <v>634210</v>
      </c>
      <c r="F51" s="11">
        <v>2053995</v>
      </c>
    </row>
    <row r="52" spans="1:6" ht="12.75">
      <c r="A52" s="19" t="s">
        <v>24</v>
      </c>
      <c r="B52" s="9" t="s">
        <v>12</v>
      </c>
      <c r="C52" s="10">
        <v>232222</v>
      </c>
      <c r="D52" s="10">
        <v>40716</v>
      </c>
      <c r="E52" s="10">
        <v>76107</v>
      </c>
      <c r="F52" s="10">
        <v>349045</v>
      </c>
    </row>
    <row r="53" spans="1:6" ht="12.75">
      <c r="A53" s="19"/>
      <c r="B53" s="9" t="s">
        <v>13</v>
      </c>
      <c r="C53" s="10">
        <v>242372</v>
      </c>
      <c r="D53" s="10">
        <v>43834</v>
      </c>
      <c r="E53" s="10">
        <v>75284</v>
      </c>
      <c r="F53" s="10">
        <v>361490</v>
      </c>
    </row>
    <row r="54" spans="1:6" ht="12.75">
      <c r="A54" s="19"/>
      <c r="B54" s="9" t="s">
        <v>14</v>
      </c>
      <c r="C54" s="10">
        <v>221936</v>
      </c>
      <c r="D54" s="10">
        <v>38429</v>
      </c>
      <c r="E54" s="10">
        <v>63447</v>
      </c>
      <c r="F54" s="10">
        <v>323812</v>
      </c>
    </row>
    <row r="55" spans="1:6" ht="12.75">
      <c r="A55" s="19"/>
      <c r="B55" s="9" t="s">
        <v>15</v>
      </c>
      <c r="C55" s="10">
        <v>238261</v>
      </c>
      <c r="D55" s="10">
        <v>42472</v>
      </c>
      <c r="E55" s="10">
        <v>74156</v>
      </c>
      <c r="F55" s="10">
        <v>354889</v>
      </c>
    </row>
    <row r="56" spans="1:6" ht="12.75">
      <c r="A56" s="19"/>
      <c r="B56" s="9" t="s">
        <v>16</v>
      </c>
      <c r="C56" s="10">
        <v>232802</v>
      </c>
      <c r="D56" s="10">
        <v>40360</v>
      </c>
      <c r="E56" s="10">
        <v>70088</v>
      </c>
      <c r="F56" s="10">
        <v>343250</v>
      </c>
    </row>
    <row r="57" spans="1:6" ht="12.75">
      <c r="A57" s="19"/>
      <c r="B57" s="9" t="s">
        <v>17</v>
      </c>
      <c r="C57" s="10">
        <v>219026</v>
      </c>
      <c r="D57" s="10">
        <v>36428</v>
      </c>
      <c r="E57" s="10">
        <v>60783</v>
      </c>
      <c r="F57" s="10">
        <v>316237</v>
      </c>
    </row>
    <row r="58" spans="1:6" ht="12.75">
      <c r="A58" s="19"/>
      <c r="B58" s="9" t="s">
        <v>18</v>
      </c>
      <c r="C58" s="10">
        <v>227861</v>
      </c>
      <c r="D58" s="10">
        <v>40144</v>
      </c>
      <c r="E58" s="10">
        <v>78393</v>
      </c>
      <c r="F58" s="10">
        <v>346398</v>
      </c>
    </row>
    <row r="59" spans="1:6" ht="12.75">
      <c r="A59" s="19"/>
      <c r="B59" s="9" t="s">
        <v>31</v>
      </c>
      <c r="C59" s="10">
        <v>205746</v>
      </c>
      <c r="D59" s="10">
        <v>35819</v>
      </c>
      <c r="E59" s="10">
        <v>61896</v>
      </c>
      <c r="F59" s="10">
        <v>303461</v>
      </c>
    </row>
    <row r="60" spans="1:6" ht="12.75">
      <c r="A60" s="19"/>
      <c r="B60" s="9" t="s">
        <v>19</v>
      </c>
      <c r="C60" s="10">
        <v>229496</v>
      </c>
      <c r="D60" s="10">
        <v>41978</v>
      </c>
      <c r="E60" s="10">
        <v>72196</v>
      </c>
      <c r="F60" s="10">
        <v>343670</v>
      </c>
    </row>
    <row r="61" spans="1:6" ht="12.75">
      <c r="A61" s="19"/>
      <c r="B61" s="9" t="s">
        <v>20</v>
      </c>
      <c r="C61" s="10">
        <v>229034</v>
      </c>
      <c r="D61" s="10">
        <v>38887</v>
      </c>
      <c r="E61" s="10">
        <v>73499</v>
      </c>
      <c r="F61" s="10">
        <v>341420</v>
      </c>
    </row>
    <row r="62" spans="1:6" ht="12.75">
      <c r="A62" s="19"/>
      <c r="B62" s="9" t="s">
        <v>0</v>
      </c>
      <c r="C62" s="10">
        <v>237236</v>
      </c>
      <c r="D62" s="10">
        <v>40414</v>
      </c>
      <c r="E62" s="10">
        <v>78071</v>
      </c>
      <c r="F62" s="10">
        <v>355721</v>
      </c>
    </row>
    <row r="63" spans="1:6" ht="12.75">
      <c r="A63" s="19"/>
      <c r="B63" s="9" t="s">
        <v>21</v>
      </c>
      <c r="C63" s="10">
        <v>216529</v>
      </c>
      <c r="D63" s="10">
        <v>35291</v>
      </c>
      <c r="E63" s="10">
        <v>68497</v>
      </c>
      <c r="F63" s="10">
        <v>320317</v>
      </c>
    </row>
    <row r="64" spans="1:6" ht="12.75">
      <c r="A64" s="19"/>
      <c r="B64" s="9" t="s">
        <v>29</v>
      </c>
      <c r="C64" s="12" t="s">
        <v>4</v>
      </c>
      <c r="D64" s="12" t="s">
        <v>4</v>
      </c>
      <c r="E64" s="10">
        <v>6639</v>
      </c>
      <c r="F64" s="10">
        <v>9736</v>
      </c>
    </row>
    <row r="65" spans="1:6" ht="12.75">
      <c r="A65" s="19"/>
      <c r="B65" s="9" t="s">
        <v>1</v>
      </c>
      <c r="C65" s="11">
        <f>SUM(C52:C64)</f>
        <v>2732521</v>
      </c>
      <c r="D65" s="11">
        <f>SUM(D52:D64)</f>
        <v>474772</v>
      </c>
      <c r="E65" s="11">
        <v>859056</v>
      </c>
      <c r="F65" s="11">
        <v>4069446</v>
      </c>
    </row>
    <row r="66" spans="1:6" ht="12.75">
      <c r="A66" s="19" t="s">
        <v>25</v>
      </c>
      <c r="B66" s="9" t="s">
        <v>12</v>
      </c>
      <c r="C66" s="10">
        <v>10496</v>
      </c>
      <c r="D66" s="10">
        <v>7919</v>
      </c>
      <c r="E66" s="10">
        <v>1810</v>
      </c>
      <c r="F66" s="10">
        <v>20225</v>
      </c>
    </row>
    <row r="67" spans="1:6" ht="12.75">
      <c r="A67" s="19"/>
      <c r="B67" s="9" t="s">
        <v>13</v>
      </c>
      <c r="C67" s="10">
        <v>11904</v>
      </c>
      <c r="D67" s="10">
        <v>7406</v>
      </c>
      <c r="E67" s="10">
        <v>1869</v>
      </c>
      <c r="F67" s="10">
        <v>21179</v>
      </c>
    </row>
    <row r="68" spans="1:6" ht="12.75">
      <c r="A68" s="19"/>
      <c r="B68" s="9" t="s">
        <v>14</v>
      </c>
      <c r="C68" s="10">
        <v>10278</v>
      </c>
      <c r="D68" s="10">
        <v>8461</v>
      </c>
      <c r="E68" s="10">
        <v>1883</v>
      </c>
      <c r="F68" s="10">
        <v>20622</v>
      </c>
    </row>
    <row r="69" spans="1:6" ht="12.75">
      <c r="A69" s="19"/>
      <c r="B69" s="9" t="s">
        <v>15</v>
      </c>
      <c r="C69" s="10">
        <v>11663</v>
      </c>
      <c r="D69" s="10">
        <v>8069</v>
      </c>
      <c r="E69" s="10">
        <v>1890</v>
      </c>
      <c r="F69" s="10">
        <v>21622</v>
      </c>
    </row>
    <row r="70" spans="1:6" ht="12.75">
      <c r="A70" s="19"/>
      <c r="B70" s="9" t="s">
        <v>16</v>
      </c>
      <c r="C70" s="10">
        <v>12972</v>
      </c>
      <c r="D70" s="10">
        <v>7887</v>
      </c>
      <c r="E70" s="10">
        <v>1981</v>
      </c>
      <c r="F70" s="10">
        <v>22840</v>
      </c>
    </row>
    <row r="71" spans="1:6" ht="12.75">
      <c r="A71" s="19"/>
      <c r="B71" s="9" t="s">
        <v>17</v>
      </c>
      <c r="C71" s="10">
        <v>12419</v>
      </c>
      <c r="D71" s="10">
        <v>7921</v>
      </c>
      <c r="E71" s="10">
        <v>1855</v>
      </c>
      <c r="F71" s="10">
        <v>22195</v>
      </c>
    </row>
    <row r="72" spans="1:6" ht="12.75">
      <c r="A72" s="19"/>
      <c r="B72" s="9" t="s">
        <v>18</v>
      </c>
      <c r="C72" s="10">
        <v>13130</v>
      </c>
      <c r="D72" s="10">
        <v>9601</v>
      </c>
      <c r="E72" s="10">
        <v>2157</v>
      </c>
      <c r="F72" s="10">
        <v>24888</v>
      </c>
    </row>
    <row r="73" spans="1:6" ht="12.75">
      <c r="A73" s="19"/>
      <c r="B73" s="9" t="s">
        <v>31</v>
      </c>
      <c r="C73" s="10">
        <v>11393</v>
      </c>
      <c r="D73" s="10">
        <v>8127</v>
      </c>
      <c r="E73" s="10">
        <v>1942</v>
      </c>
      <c r="F73" s="10">
        <v>21462</v>
      </c>
    </row>
    <row r="74" spans="1:6" ht="12.75">
      <c r="A74" s="19"/>
      <c r="B74" s="9" t="s">
        <v>19</v>
      </c>
      <c r="C74" s="10">
        <v>12417</v>
      </c>
      <c r="D74" s="10">
        <v>8399</v>
      </c>
      <c r="E74" s="10">
        <v>1836</v>
      </c>
      <c r="F74" s="10">
        <v>22652</v>
      </c>
    </row>
    <row r="75" spans="1:6" ht="12.75">
      <c r="A75" s="19"/>
      <c r="B75" s="9" t="s">
        <v>20</v>
      </c>
      <c r="C75" s="10">
        <v>12647</v>
      </c>
      <c r="D75" s="10">
        <v>9850</v>
      </c>
      <c r="E75" s="10">
        <v>2307</v>
      </c>
      <c r="F75" s="10">
        <v>24804</v>
      </c>
    </row>
    <row r="76" spans="1:6" ht="12.75">
      <c r="A76" s="19"/>
      <c r="B76" s="9" t="s">
        <v>0</v>
      </c>
      <c r="C76" s="10">
        <v>11472</v>
      </c>
      <c r="D76" s="10">
        <v>8321</v>
      </c>
      <c r="E76" s="10">
        <v>2052</v>
      </c>
      <c r="F76" s="10">
        <v>21845</v>
      </c>
    </row>
    <row r="77" spans="1:6" ht="12.75">
      <c r="A77" s="19"/>
      <c r="B77" s="9" t="s">
        <v>21</v>
      </c>
      <c r="C77" s="10">
        <v>10035</v>
      </c>
      <c r="D77" s="10">
        <v>6760</v>
      </c>
      <c r="E77" s="10">
        <v>1795</v>
      </c>
      <c r="F77" s="10">
        <v>18590</v>
      </c>
    </row>
    <row r="78" spans="1:6" ht="12.75">
      <c r="A78" s="19"/>
      <c r="B78" s="9" t="s">
        <v>29</v>
      </c>
      <c r="C78" s="10">
        <v>23988</v>
      </c>
      <c r="D78" s="10">
        <v>336</v>
      </c>
      <c r="E78" s="10">
        <v>2924</v>
      </c>
      <c r="F78" s="10">
        <v>27248</v>
      </c>
    </row>
    <row r="79" spans="1:6" ht="12.75">
      <c r="A79" s="19"/>
      <c r="B79" s="9" t="s">
        <v>1</v>
      </c>
      <c r="C79" s="11">
        <v>164814</v>
      </c>
      <c r="D79" s="11">
        <v>99057</v>
      </c>
      <c r="E79" s="11">
        <v>26301</v>
      </c>
      <c r="F79" s="11">
        <v>290172</v>
      </c>
    </row>
    <row r="80" spans="1:6" ht="12.75">
      <c r="A80" s="19" t="s">
        <v>26</v>
      </c>
      <c r="B80" s="9" t="s">
        <v>12</v>
      </c>
      <c r="C80" s="10">
        <v>9865</v>
      </c>
      <c r="D80" s="10">
        <v>6823</v>
      </c>
      <c r="E80" s="10">
        <v>164</v>
      </c>
      <c r="F80" s="10">
        <v>16852</v>
      </c>
    </row>
    <row r="81" spans="1:6" ht="12.75">
      <c r="A81" s="19"/>
      <c r="B81" s="9" t="s">
        <v>13</v>
      </c>
      <c r="C81" s="10">
        <v>10671</v>
      </c>
      <c r="D81" s="10">
        <v>7133</v>
      </c>
      <c r="E81" s="10">
        <v>193</v>
      </c>
      <c r="F81" s="10">
        <v>17997</v>
      </c>
    </row>
    <row r="82" spans="1:6" ht="12.75">
      <c r="A82" s="19"/>
      <c r="B82" s="9" t="s">
        <v>14</v>
      </c>
      <c r="C82" s="10">
        <v>10332</v>
      </c>
      <c r="D82" s="10">
        <v>6756</v>
      </c>
      <c r="E82" s="10">
        <v>146</v>
      </c>
      <c r="F82" s="10">
        <v>17234</v>
      </c>
    </row>
    <row r="83" spans="1:6" ht="12.75">
      <c r="A83" s="19"/>
      <c r="B83" s="9" t="s">
        <v>15</v>
      </c>
      <c r="C83" s="10">
        <v>12975</v>
      </c>
      <c r="D83" s="10">
        <v>7894</v>
      </c>
      <c r="E83" s="10">
        <v>157</v>
      </c>
      <c r="F83" s="10">
        <v>21026</v>
      </c>
    </row>
    <row r="84" spans="1:6" ht="12.75">
      <c r="A84" s="19"/>
      <c r="B84" s="9" t="s">
        <v>16</v>
      </c>
      <c r="C84" s="10">
        <v>12861</v>
      </c>
      <c r="D84" s="10">
        <v>7755</v>
      </c>
      <c r="E84" s="10">
        <v>221</v>
      </c>
      <c r="F84" s="10">
        <v>20837</v>
      </c>
    </row>
    <row r="85" spans="1:6" ht="12.75">
      <c r="A85" s="19"/>
      <c r="B85" s="9" t="s">
        <v>17</v>
      </c>
      <c r="C85" s="10">
        <v>11631</v>
      </c>
      <c r="D85" s="10">
        <v>11272</v>
      </c>
      <c r="E85" s="10">
        <v>236</v>
      </c>
      <c r="F85" s="10">
        <v>23139</v>
      </c>
    </row>
    <row r="86" spans="1:6" ht="12.75">
      <c r="A86" s="19"/>
      <c r="B86" s="9" t="s">
        <v>18</v>
      </c>
      <c r="C86" s="10">
        <v>13818</v>
      </c>
      <c r="D86" s="10">
        <v>8673</v>
      </c>
      <c r="E86" s="10">
        <v>258</v>
      </c>
      <c r="F86" s="10">
        <v>22749</v>
      </c>
    </row>
    <row r="87" spans="1:6" ht="12.75">
      <c r="A87" s="19"/>
      <c r="B87" s="9" t="s">
        <v>31</v>
      </c>
      <c r="C87" s="10">
        <v>13027</v>
      </c>
      <c r="D87" s="10">
        <v>7158</v>
      </c>
      <c r="E87" s="10">
        <v>204</v>
      </c>
      <c r="F87" s="10">
        <v>20389</v>
      </c>
    </row>
    <row r="88" spans="1:6" ht="12.75">
      <c r="A88" s="19"/>
      <c r="B88" s="9" t="s">
        <v>19</v>
      </c>
      <c r="C88" s="10">
        <v>13283</v>
      </c>
      <c r="D88" s="10">
        <v>7450</v>
      </c>
      <c r="E88" s="10">
        <v>214</v>
      </c>
      <c r="F88" s="10">
        <v>20947</v>
      </c>
    </row>
    <row r="89" spans="1:6" ht="12.75">
      <c r="A89" s="19"/>
      <c r="B89" s="9" t="s">
        <v>20</v>
      </c>
      <c r="C89" s="10">
        <v>14397</v>
      </c>
      <c r="D89" s="10">
        <v>8096</v>
      </c>
      <c r="E89" s="10">
        <v>249</v>
      </c>
      <c r="F89" s="10">
        <v>22742</v>
      </c>
    </row>
    <row r="90" spans="1:6" ht="12.75">
      <c r="A90" s="19"/>
      <c r="B90" s="9" t="s">
        <v>0</v>
      </c>
      <c r="C90" s="10">
        <v>12340</v>
      </c>
      <c r="D90" s="10">
        <v>7435</v>
      </c>
      <c r="E90" s="10">
        <v>212</v>
      </c>
      <c r="F90" s="10">
        <v>19987</v>
      </c>
    </row>
    <row r="91" spans="1:6" ht="12.75">
      <c r="A91" s="19"/>
      <c r="B91" s="9" t="s">
        <v>21</v>
      </c>
      <c r="C91" s="10">
        <v>10553</v>
      </c>
      <c r="D91" s="10">
        <v>6536</v>
      </c>
      <c r="E91" s="10">
        <v>160</v>
      </c>
      <c r="F91" s="10">
        <v>17249</v>
      </c>
    </row>
    <row r="92" spans="1:6" ht="12.75">
      <c r="A92" s="19"/>
      <c r="B92" s="9" t="s">
        <v>29</v>
      </c>
      <c r="C92" s="10">
        <v>15057</v>
      </c>
      <c r="D92" s="10">
        <v>4478</v>
      </c>
      <c r="E92" s="10">
        <v>458</v>
      </c>
      <c r="F92" s="10">
        <v>19993</v>
      </c>
    </row>
    <row r="93" spans="1:6" ht="12.75">
      <c r="A93" s="19"/>
      <c r="B93" s="9" t="s">
        <v>1</v>
      </c>
      <c r="C93" s="11">
        <v>160810</v>
      </c>
      <c r="D93" s="11">
        <v>97459</v>
      </c>
      <c r="E93" s="11">
        <v>2872</v>
      </c>
      <c r="F93" s="11">
        <v>261141</v>
      </c>
    </row>
    <row r="94" spans="1:6" ht="12.75">
      <c r="A94" s="20" t="s">
        <v>27</v>
      </c>
      <c r="B94" s="9" t="s">
        <v>12</v>
      </c>
      <c r="C94" s="10">
        <v>15518</v>
      </c>
      <c r="D94" s="10">
        <v>5341</v>
      </c>
      <c r="E94" s="10">
        <v>8287</v>
      </c>
      <c r="F94" s="10">
        <v>29146</v>
      </c>
    </row>
    <row r="95" spans="1:6" ht="12.75">
      <c r="A95" s="20"/>
      <c r="B95" s="9" t="s">
        <v>13</v>
      </c>
      <c r="C95" s="10">
        <v>16351</v>
      </c>
      <c r="D95" s="10">
        <v>6360</v>
      </c>
      <c r="E95" s="10">
        <v>9388</v>
      </c>
      <c r="F95" s="10">
        <v>32099</v>
      </c>
    </row>
    <row r="96" spans="1:6" ht="12.75">
      <c r="A96" s="20"/>
      <c r="B96" s="9" t="s">
        <v>14</v>
      </c>
      <c r="C96" s="10">
        <v>18892</v>
      </c>
      <c r="D96" s="10">
        <v>5592</v>
      </c>
      <c r="E96" s="10">
        <v>7622</v>
      </c>
      <c r="F96" s="10">
        <v>32106</v>
      </c>
    </row>
    <row r="97" spans="1:6" ht="12.75">
      <c r="A97" s="20"/>
      <c r="B97" s="9" t="s">
        <v>15</v>
      </c>
      <c r="C97" s="10">
        <v>15910</v>
      </c>
      <c r="D97" s="10">
        <v>6680</v>
      </c>
      <c r="E97" s="10">
        <v>6165</v>
      </c>
      <c r="F97" s="10">
        <v>28755</v>
      </c>
    </row>
    <row r="98" spans="1:6" ht="12.75">
      <c r="A98" s="20"/>
      <c r="B98" s="9" t="s">
        <v>16</v>
      </c>
      <c r="C98" s="10">
        <v>17836</v>
      </c>
      <c r="D98" s="10">
        <v>6988</v>
      </c>
      <c r="E98" s="10">
        <v>5211</v>
      </c>
      <c r="F98" s="10">
        <v>30035</v>
      </c>
    </row>
    <row r="99" spans="1:6" ht="12.75">
      <c r="A99" s="20"/>
      <c r="B99" s="9" t="s">
        <v>17</v>
      </c>
      <c r="C99" s="10">
        <v>17452</v>
      </c>
      <c r="D99" s="10">
        <v>5853</v>
      </c>
      <c r="E99" s="10">
        <v>4710</v>
      </c>
      <c r="F99" s="10">
        <v>28015</v>
      </c>
    </row>
    <row r="100" spans="1:6" ht="12.75">
      <c r="A100" s="20"/>
      <c r="B100" s="9" t="s">
        <v>18</v>
      </c>
      <c r="C100" s="10">
        <v>17029</v>
      </c>
      <c r="D100" s="10">
        <v>6772</v>
      </c>
      <c r="E100" s="10">
        <v>5509</v>
      </c>
      <c r="F100" s="10">
        <v>29310</v>
      </c>
    </row>
    <row r="101" spans="1:6" ht="12.75">
      <c r="A101" s="20"/>
      <c r="B101" s="9" t="s">
        <v>31</v>
      </c>
      <c r="C101" s="10">
        <v>16828</v>
      </c>
      <c r="D101" s="10">
        <v>5825</v>
      </c>
      <c r="E101" s="10">
        <v>4559</v>
      </c>
      <c r="F101" s="10">
        <v>27212</v>
      </c>
    </row>
    <row r="102" spans="1:6" ht="12.75">
      <c r="A102" s="20"/>
      <c r="B102" s="9" t="s">
        <v>19</v>
      </c>
      <c r="C102" s="10">
        <v>15460</v>
      </c>
      <c r="D102" s="10">
        <v>6578</v>
      </c>
      <c r="E102" s="10">
        <v>5155</v>
      </c>
      <c r="F102" s="10">
        <v>27193</v>
      </c>
    </row>
    <row r="103" spans="1:6" ht="12.75">
      <c r="A103" s="20"/>
      <c r="B103" s="9" t="s">
        <v>20</v>
      </c>
      <c r="C103" s="10">
        <v>15739</v>
      </c>
      <c r="D103" s="10">
        <v>7182</v>
      </c>
      <c r="E103" s="10">
        <v>4777</v>
      </c>
      <c r="F103" s="10">
        <v>27698</v>
      </c>
    </row>
    <row r="104" spans="1:6" ht="12.75">
      <c r="A104" s="20"/>
      <c r="B104" s="9" t="s">
        <v>0</v>
      </c>
      <c r="C104" s="10">
        <v>12836</v>
      </c>
      <c r="D104" s="10">
        <v>6637</v>
      </c>
      <c r="E104" s="10">
        <v>5535</v>
      </c>
      <c r="F104" s="10">
        <v>25008</v>
      </c>
    </row>
    <row r="105" spans="1:6" ht="12.75">
      <c r="A105" s="20"/>
      <c r="B105" s="9" t="s">
        <v>21</v>
      </c>
      <c r="C105" s="10">
        <v>13146</v>
      </c>
      <c r="D105" s="10">
        <v>6165</v>
      </c>
      <c r="E105" s="10">
        <v>4809</v>
      </c>
      <c r="F105" s="10">
        <v>24120</v>
      </c>
    </row>
    <row r="106" spans="1:6" ht="12.75">
      <c r="A106" s="20"/>
      <c r="B106" s="9" t="s">
        <v>29</v>
      </c>
      <c r="C106" s="10">
        <v>3957</v>
      </c>
      <c r="D106" s="10">
        <v>4760</v>
      </c>
      <c r="E106" s="10">
        <v>6937</v>
      </c>
      <c r="F106" s="10">
        <v>15654</v>
      </c>
    </row>
    <row r="107" spans="1:6" ht="12.75">
      <c r="A107" s="21"/>
      <c r="B107" s="13" t="s">
        <v>1</v>
      </c>
      <c r="C107" s="11">
        <v>196954</v>
      </c>
      <c r="D107" s="11">
        <v>80733</v>
      </c>
      <c r="E107" s="11">
        <v>78664</v>
      </c>
      <c r="F107" s="11">
        <v>356351</v>
      </c>
    </row>
    <row r="108" spans="1:6" ht="12.75">
      <c r="A108" s="25" t="s">
        <v>28</v>
      </c>
      <c r="B108" s="14" t="s">
        <v>12</v>
      </c>
      <c r="C108" s="10">
        <f aca="true" t="shared" si="0" ref="C108:F119">C10+C24+C38+C52+C66+C80+C94</f>
        <v>1414616</v>
      </c>
      <c r="D108" s="10">
        <f t="shared" si="0"/>
        <v>253433</v>
      </c>
      <c r="E108" s="10">
        <f t="shared" si="0"/>
        <v>267109</v>
      </c>
      <c r="F108" s="10">
        <f t="shared" si="0"/>
        <v>1935158</v>
      </c>
    </row>
    <row r="109" spans="1:6" ht="12.75">
      <c r="A109" s="26"/>
      <c r="B109" s="15" t="s">
        <v>13</v>
      </c>
      <c r="C109" s="10">
        <f t="shared" si="0"/>
        <v>1452945</v>
      </c>
      <c r="D109" s="10">
        <f t="shared" si="0"/>
        <v>256246</v>
      </c>
      <c r="E109" s="10">
        <f t="shared" si="0"/>
        <v>279589</v>
      </c>
      <c r="F109" s="10">
        <f t="shared" si="0"/>
        <v>1988780</v>
      </c>
    </row>
    <row r="110" spans="1:6" ht="12.75">
      <c r="A110" s="26"/>
      <c r="B110" s="15" t="s">
        <v>14</v>
      </c>
      <c r="C110" s="10">
        <f t="shared" si="0"/>
        <v>1321785</v>
      </c>
      <c r="D110" s="10">
        <f t="shared" si="0"/>
        <v>226131</v>
      </c>
      <c r="E110" s="10">
        <f t="shared" si="0"/>
        <v>238807</v>
      </c>
      <c r="F110" s="10">
        <f t="shared" si="0"/>
        <v>1786723</v>
      </c>
    </row>
    <row r="111" spans="1:6" ht="12.75">
      <c r="A111" s="26"/>
      <c r="B111" s="15" t="s">
        <v>15</v>
      </c>
      <c r="C111" s="10">
        <f t="shared" si="0"/>
        <v>1446100</v>
      </c>
      <c r="D111" s="10">
        <f t="shared" si="0"/>
        <v>256778</v>
      </c>
      <c r="E111" s="10">
        <f t="shared" si="0"/>
        <v>267661</v>
      </c>
      <c r="F111" s="10">
        <f t="shared" si="0"/>
        <v>1970539</v>
      </c>
    </row>
    <row r="112" spans="1:6" ht="12.75">
      <c r="A112" s="26"/>
      <c r="B112" s="15" t="s">
        <v>16</v>
      </c>
      <c r="C112" s="10">
        <f t="shared" si="0"/>
        <v>1427718</v>
      </c>
      <c r="D112" s="10">
        <f t="shared" si="0"/>
        <v>251612</v>
      </c>
      <c r="E112" s="10">
        <f t="shared" si="0"/>
        <v>268004</v>
      </c>
      <c r="F112" s="10">
        <f t="shared" si="0"/>
        <v>1947334</v>
      </c>
    </row>
    <row r="113" spans="1:6" ht="12.75">
      <c r="A113" s="26"/>
      <c r="B113" s="15" t="s">
        <v>17</v>
      </c>
      <c r="C113" s="10">
        <f t="shared" si="0"/>
        <v>1383481</v>
      </c>
      <c r="D113" s="10">
        <f t="shared" si="0"/>
        <v>246895</v>
      </c>
      <c r="E113" s="10">
        <f t="shared" si="0"/>
        <v>250900</v>
      </c>
      <c r="F113" s="10">
        <f t="shared" si="0"/>
        <v>1881276</v>
      </c>
    </row>
    <row r="114" spans="1:6" ht="12.75">
      <c r="A114" s="26"/>
      <c r="B114" s="15" t="s">
        <v>18</v>
      </c>
      <c r="C114" s="10">
        <f t="shared" si="0"/>
        <v>1419762</v>
      </c>
      <c r="D114" s="10">
        <f t="shared" si="0"/>
        <v>264848</v>
      </c>
      <c r="E114" s="10">
        <f t="shared" si="0"/>
        <v>271028</v>
      </c>
      <c r="F114" s="10">
        <f t="shared" si="0"/>
        <v>1955638</v>
      </c>
    </row>
    <row r="115" spans="1:6" ht="12.75">
      <c r="A115" s="26"/>
      <c r="B115" s="15" t="s">
        <v>31</v>
      </c>
      <c r="C115" s="10">
        <f t="shared" si="0"/>
        <v>1272774</v>
      </c>
      <c r="D115" s="10">
        <f t="shared" si="0"/>
        <v>234247</v>
      </c>
      <c r="E115" s="10">
        <f t="shared" si="0"/>
        <v>235381</v>
      </c>
      <c r="F115" s="10">
        <f t="shared" si="0"/>
        <v>1742402</v>
      </c>
    </row>
    <row r="116" spans="1:6" ht="12.75">
      <c r="A116" s="26"/>
      <c r="B116" s="15" t="s">
        <v>19</v>
      </c>
      <c r="C116" s="10">
        <f t="shared" si="0"/>
        <v>1402109</v>
      </c>
      <c r="D116" s="10">
        <f t="shared" si="0"/>
        <v>248753</v>
      </c>
      <c r="E116" s="10">
        <f t="shared" si="0"/>
        <v>258343</v>
      </c>
      <c r="F116" s="10">
        <f t="shared" si="0"/>
        <v>1909205</v>
      </c>
    </row>
    <row r="117" spans="1:6" ht="12.75">
      <c r="A117" s="26"/>
      <c r="B117" s="15" t="s">
        <v>20</v>
      </c>
      <c r="C117" s="10">
        <f t="shared" si="0"/>
        <v>1399730</v>
      </c>
      <c r="D117" s="10">
        <f t="shared" si="0"/>
        <v>267417</v>
      </c>
      <c r="E117" s="10">
        <f t="shared" si="0"/>
        <v>263860</v>
      </c>
      <c r="F117" s="10">
        <f t="shared" si="0"/>
        <v>1931007</v>
      </c>
    </row>
    <row r="118" spans="1:6" ht="12.75">
      <c r="A118" s="26"/>
      <c r="B118" s="15" t="s">
        <v>0</v>
      </c>
      <c r="C118" s="10">
        <f t="shared" si="0"/>
        <v>1426348</v>
      </c>
      <c r="D118" s="10">
        <f t="shared" si="0"/>
        <v>263702</v>
      </c>
      <c r="E118" s="10">
        <f t="shared" si="0"/>
        <v>267722</v>
      </c>
      <c r="F118" s="10">
        <f t="shared" si="0"/>
        <v>1957772</v>
      </c>
    </row>
    <row r="119" spans="1:6" ht="12.75">
      <c r="A119" s="26"/>
      <c r="B119" s="15" t="s">
        <v>21</v>
      </c>
      <c r="C119" s="10">
        <f t="shared" si="0"/>
        <v>1307479</v>
      </c>
      <c r="D119" s="10">
        <f t="shared" si="0"/>
        <v>242121</v>
      </c>
      <c r="E119" s="10">
        <f t="shared" si="0"/>
        <v>233531</v>
      </c>
      <c r="F119" s="10">
        <f t="shared" si="0"/>
        <v>1783131</v>
      </c>
    </row>
    <row r="120" spans="1:6" ht="12.75">
      <c r="A120" s="26"/>
      <c r="B120" s="15" t="s">
        <v>29</v>
      </c>
      <c r="C120" s="10">
        <f>SUM(C22,C36,C50,C64,C78,C92,C106)</f>
        <v>187401</v>
      </c>
      <c r="D120" s="10">
        <f>SUM(D22,D36,D50,D64,D78,D92,D106)</f>
        <v>59682</v>
      </c>
      <c r="E120" s="10">
        <f>E22+E36+E50+E64+E78+E92+E106</f>
        <v>56206</v>
      </c>
      <c r="F120" s="10">
        <f>F22+F36+F50+F64+F78+F92+F106</f>
        <v>306386</v>
      </c>
    </row>
    <row r="121" spans="1:6" ht="12.75">
      <c r="A121" s="27"/>
      <c r="B121" s="15" t="s">
        <v>1</v>
      </c>
      <c r="C121" s="11">
        <f>C23+C37+C51+C65+C79+C93+C107</f>
        <v>16862248</v>
      </c>
      <c r="D121" s="11">
        <f>D23+D37+D51+D65+D79+D93+D107</f>
        <v>3071865</v>
      </c>
      <c r="E121" s="11">
        <f>E23+E37+E51+E65+E79+E93+E107</f>
        <v>3158141</v>
      </c>
      <c r="F121" s="11">
        <f>F23+F37+F51+F65+F79+F93+F107</f>
        <v>23095351</v>
      </c>
    </row>
    <row r="122" ht="12.75">
      <c r="A122" s="1" t="s">
        <v>30</v>
      </c>
    </row>
  </sheetData>
  <sheetProtection/>
  <mergeCells count="10">
    <mergeCell ref="A66:A79"/>
    <mergeCell ref="A80:A93"/>
    <mergeCell ref="A94:A107"/>
    <mergeCell ref="C8:F8"/>
    <mergeCell ref="A108:A121"/>
    <mergeCell ref="A8:A9"/>
    <mergeCell ref="A10:A23"/>
    <mergeCell ref="A24:A37"/>
    <mergeCell ref="A38:A51"/>
    <mergeCell ref="A52:A65"/>
  </mergeCells>
  <printOptions horizontalCentered="1"/>
  <pageMargins left="0" right="0" top="0" bottom="0.4330708661417323" header="0.1968503937007874" footer="0.2362204724409449"/>
  <pageSetup horizontalDpi="300" verticalDpi="300" orientation="portrait" paperSize="9" scale="69" r:id="rId2"/>
  <headerFooter alignWithMargins="0">
    <oddFooter xml:space="preserve">&amp;L&amp;"Times New Roman,Standard"&amp;9&amp;F&amp;C&amp;"Times New Roman,Standard"&amp;9&amp;P/&amp;N&amp;R&amp;9© 2013 &amp;"Times New Roman,Standard"BLE, Ernährungsvorsorge u. Energiesicherung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BOEHMESI</cp:lastModifiedBy>
  <cp:lastPrinted>2009-11-11T12:44:54Z</cp:lastPrinted>
  <dcterms:created xsi:type="dcterms:W3CDTF">2002-11-22T08:15:12Z</dcterms:created>
  <dcterms:modified xsi:type="dcterms:W3CDTF">2013-10-18T07:17:59Z</dcterms:modified>
  <cp:category/>
  <cp:version/>
  <cp:contentType/>
  <cp:contentStatus/>
</cp:coreProperties>
</file>