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5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6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7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8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1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2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3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4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5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8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9.xml" ContentType="application/vnd.openxmlformats-officedocument.drawingml.chartshapes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0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1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2.xml" ContentType="application/vnd.openxmlformats-officedocument.drawingml.chartshapes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MVO-Online\MVO\Auswertungen\Fette\Stat.Monatsbericht\Stat. Monatsberichte Fette 2022\Ausgang-Gegenlesen\"/>
    </mc:Choice>
  </mc:AlternateContent>
  <bookViews>
    <workbookView xWindow="14400" yWindow="-15" windowWidth="14385" windowHeight="12420" activeTab="6"/>
  </bookViews>
  <sheets>
    <sheet name="KJ 2016" sheetId="6" r:id="rId1"/>
    <sheet name="KJ 2017" sheetId="7" r:id="rId2"/>
    <sheet name="KJ 2018" sheetId="8" r:id="rId3"/>
    <sheet name="KJ 2019" sheetId="9" r:id="rId4"/>
    <sheet name="KJ 2020" sheetId="11" r:id="rId5"/>
    <sheet name="KJ 2021" sheetId="12" r:id="rId6"/>
    <sheet name="KJ 2022" sheetId="10" r:id="rId7"/>
  </sheets>
  <calcPr calcId="162913"/>
</workbook>
</file>

<file path=xl/calcChain.xml><?xml version="1.0" encoding="utf-8"?>
<calcChain xmlns="http://schemas.openxmlformats.org/spreadsheetml/2006/main">
  <c r="Q27" i="7" l="1"/>
  <c r="G68" i="11" l="1"/>
  <c r="G60" i="11"/>
  <c r="C21" i="9" l="1"/>
</calcChain>
</file>

<file path=xl/sharedStrings.xml><?xml version="1.0" encoding="utf-8"?>
<sst xmlns="http://schemas.openxmlformats.org/spreadsheetml/2006/main" count="797" uniqueCount="85">
  <si>
    <t xml:space="preserve">     Raps</t>
  </si>
  <si>
    <t xml:space="preserve">     Insgesamt</t>
  </si>
  <si>
    <t xml:space="preserve">     andere Ölsaaten</t>
  </si>
  <si>
    <t xml:space="preserve">     anderen Ölsaaten</t>
  </si>
  <si>
    <t>Angaben in 1 000 t</t>
  </si>
  <si>
    <t xml:space="preserve">     Margarine</t>
  </si>
  <si>
    <t xml:space="preserve">     Speisefetten</t>
  </si>
  <si>
    <t xml:space="preserve">    Andere</t>
  </si>
  <si>
    <t xml:space="preserve">     Andere</t>
  </si>
  <si>
    <t xml:space="preserve">        inländischer Herkunft</t>
  </si>
  <si>
    <t xml:space="preserve">        ausländischer Herkunft</t>
  </si>
  <si>
    <t xml:space="preserve">         aus EU (einschl. D)</t>
  </si>
  <si>
    <t xml:space="preserve">M e r k m a l </t>
  </si>
  <si>
    <t>Verarbeitung von Ölsaaten</t>
  </si>
  <si>
    <r>
      <t>Herstellung von pflanzlichen Ölen und Fetten (Rohöl)</t>
    </r>
    <r>
      <rPr>
        <sz val="10"/>
        <rFont val="Times New Roman"/>
        <family val="1"/>
      </rPr>
      <t xml:space="preserve"> aus </t>
    </r>
  </si>
  <si>
    <r>
      <t>Anfall von Ölkuchen und -schroten</t>
    </r>
    <r>
      <rPr>
        <sz val="10"/>
        <rFont val="Times New Roman"/>
        <family val="1"/>
      </rPr>
      <t xml:space="preserve"> aus</t>
    </r>
  </si>
  <si>
    <r>
      <t>Herstellung</t>
    </r>
    <r>
      <rPr>
        <sz val="10"/>
        <rFont val="Times New Roman"/>
        <family val="1"/>
      </rPr>
      <t xml:space="preserve"> von</t>
    </r>
  </si>
  <si>
    <r>
      <t>Ölsaaten</t>
    </r>
    <r>
      <rPr>
        <sz val="9"/>
        <rFont val="MS Sans Serif"/>
        <family val="2"/>
      </rPr>
      <t/>
    </r>
  </si>
  <si>
    <r>
      <t>Öle und Fette (Rohöl)</t>
    </r>
    <r>
      <rPr>
        <sz val="10"/>
        <rFont val="Times New Roman"/>
        <family val="1"/>
      </rPr>
      <t xml:space="preserve"> aus</t>
    </r>
  </si>
  <si>
    <t>kumulativ</t>
  </si>
  <si>
    <t>Mai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</si>
  <si>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</si>
  <si>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</si>
  <si>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</si>
  <si>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</si>
  <si>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</si>
  <si>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</si>
  <si>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</si>
  <si>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</si>
  <si>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</si>
  <si>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Dez</t>
  </si>
  <si>
    <t>Nov</t>
  </si>
  <si>
    <t>…</t>
  </si>
  <si>
    <t xml:space="preserve">Anm.: Datengrundlage ist die Marktordnungswaren-Meldeverordnung; </t>
  </si>
  <si>
    <t>.</t>
  </si>
  <si>
    <t xml:space="preserve">Die Werte der Vormonate können sich durch rückwirkende Korrekturen,  sowie durch Nachmeldungen, ändern und entsprechen dem bei der Drucklegung aktuellen Stand. </t>
  </si>
  <si>
    <t xml:space="preserve"> In Ölmühlen</t>
  </si>
  <si>
    <t xml:space="preserve">Herstellung von Margarine </t>
  </si>
  <si>
    <r>
      <t>B e s t ä n d e</t>
    </r>
    <r>
      <rPr>
        <sz val="10"/>
        <rFont val="Times New Roman"/>
        <family val="1"/>
      </rPr>
      <t xml:space="preserve"> in Ölmühlen</t>
    </r>
  </si>
  <si>
    <t>KJ</t>
  </si>
  <si>
    <t>Quelle: BLE (423)</t>
  </si>
  <si>
    <t>(MBT-0201700-0000)</t>
  </si>
  <si>
    <t>BZL-Datenzentrum</t>
  </si>
  <si>
    <t>Bericht über Öle und Fette für Deutschland 2017 - vorläufige Zahlen</t>
  </si>
  <si>
    <t>Bericht über Öle und Fette für Deutschland 2016 - vorläufige Zahlen</t>
  </si>
  <si>
    <t>Stand: 04.05.17</t>
  </si>
  <si>
    <t xml:space="preserve"> In Ölmühlen, in 1000 t</t>
  </si>
  <si>
    <t>Raps 2016</t>
  </si>
  <si>
    <t>Raps 2017</t>
  </si>
  <si>
    <t>Andere 2016</t>
  </si>
  <si>
    <t>Andere 2017</t>
  </si>
  <si>
    <t>Stand: 13.02.18</t>
  </si>
  <si>
    <t>Bericht über Öle und Fette für Deutschland 2018 - vorläufige Zahlen</t>
  </si>
  <si>
    <t>Raps 2018</t>
  </si>
  <si>
    <t>Andere 2018</t>
  </si>
  <si>
    <t>Stand: 06.02.19</t>
  </si>
  <si>
    <t>Raps 2019</t>
  </si>
  <si>
    <t>Andere 2019</t>
  </si>
  <si>
    <t>Bericht über Öle und Fette für Deutschland 2019 - vorläufige Zahlen</t>
  </si>
  <si>
    <t>Quelle: BLE (413)</t>
  </si>
  <si>
    <t>Bericht über Öle und Fette für Deutschland 2020 - vorläufige Zahlen</t>
  </si>
  <si>
    <t>Stand: 13.03.20</t>
  </si>
  <si>
    <t>Raps 2020</t>
  </si>
  <si>
    <t>Andere 2020</t>
  </si>
  <si>
    <t>Bericht über Öle und Fette für Deutschland 2021 - vorläufige Zahlen</t>
  </si>
  <si>
    <t>Stand: 12.04.2021</t>
  </si>
  <si>
    <t>Quelle: BLE (415)</t>
  </si>
  <si>
    <t>2) Jahresmelder</t>
  </si>
  <si>
    <t>Eine gesonderte Kennzeichnung  der Änderungen kann aus technischen Gründen nicht erfolgen. 1) Herkunft nach Rechnungsadressen 
der Lieferanten</t>
  </si>
  <si>
    <r>
      <t xml:space="preserve">Jahr </t>
    </r>
    <r>
      <rPr>
        <vertAlign val="superscript"/>
        <sz val="10"/>
        <rFont val="Times New Roman"/>
        <family val="1"/>
      </rPr>
      <t>2)</t>
    </r>
  </si>
  <si>
    <t>Eine gesonderte Kennzeichnung  der Änderungen kann aus technischen Gründen nicht erfolgen. 1) Herkunft nach Rechnungsadressen 
der Lieferanten 2) Jahresmelder</t>
  </si>
  <si>
    <t xml:space="preserve">Eine gesonderte Kennzeichnung  der Änderungen kann aus technischen Gründen nicht erfolgen. 1) Herkunft nach Rechnungsadressen 
der Lieferanten </t>
  </si>
  <si>
    <r>
      <t>Jahr</t>
    </r>
    <r>
      <rPr>
        <vertAlign val="superscript"/>
        <sz val="10"/>
        <rFont val="Times New Roman"/>
        <family val="1"/>
      </rPr>
      <t xml:space="preserve"> 2)</t>
    </r>
  </si>
  <si>
    <t xml:space="preserve">        inländischer Herkunft </t>
  </si>
  <si>
    <r>
      <t xml:space="preserve">        ausländischer Herkunft</t>
    </r>
    <r>
      <rPr>
        <vertAlign val="superscript"/>
        <sz val="10"/>
        <rFont val="Times New Roman"/>
        <family val="1"/>
      </rPr>
      <t xml:space="preserve"> </t>
    </r>
  </si>
  <si>
    <r>
      <t xml:space="preserve">Zugang von Ölsaaten </t>
    </r>
    <r>
      <rPr>
        <u/>
        <vertAlign val="superscript"/>
        <sz val="10"/>
        <rFont val="Times New Roman"/>
        <family val="1"/>
      </rPr>
      <t>1)</t>
    </r>
  </si>
  <si>
    <t xml:space="preserve">        ausländischer Herkunft </t>
  </si>
  <si>
    <t xml:space="preserve">    Andere </t>
  </si>
  <si>
    <t xml:space="preserve">     Insgesamt </t>
  </si>
  <si>
    <t xml:space="preserve">         aus EU (einschl. D) </t>
  </si>
  <si>
    <t>Bericht über Öle und Fette für Deutschland 2022 - vorläufige Zahlen</t>
  </si>
  <si>
    <t>Stand: 11.04.2022</t>
  </si>
  <si>
    <t>Stand: 13.02.2023</t>
  </si>
  <si>
    <r>
      <t xml:space="preserve">Jahr </t>
    </r>
    <r>
      <rPr>
        <vertAlign val="superscript"/>
        <sz val="10"/>
        <rFont val="Times New Roman"/>
        <family val="1"/>
      </rPr>
      <t>3)</t>
    </r>
  </si>
  <si>
    <t>2) Jahresmelder 3) Die Bestände der Jahresmelder sind im Dezember enthalten.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</si>
</sst>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"/>
    <numFmt numFmtId="165" formatCode="#\ ##0.0_)"/>
    <numFmt numFmtId="166" formatCode="0.0"/>
    <numFmt numFmtId="167" formatCode="#,##0;\(#,##0\)"/>
  </numFmts>
  <fonts count="24" x14ac:knownFonts="1">
    <font>
      <sz val="10"/>
      <name val="Arial"/>
    </font>
    <font>
      <sz val="10"/>
      <name val="MS Sans Serif"/>
      <family val="2"/>
    </font>
    <font>
      <sz val="9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name val="Arial"/>
      <family val="2"/>
    </font>
    <font>
      <sz val="10"/>
      <color theme="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u/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234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Continuous"/>
    </xf>
    <xf numFmtId="0" fontId="4" fillId="0" borderId="0" xfId="1" applyFont="1" applyBorder="1"/>
    <xf numFmtId="1" fontId="4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165" fontId="4" fillId="0" borderId="0" xfId="1" applyNumberFormat="1" applyFont="1"/>
    <xf numFmtId="0" fontId="7" fillId="0" borderId="0" xfId="1" applyFont="1"/>
    <xf numFmtId="0" fontId="5" fillId="0" borderId="0" xfId="1" applyFont="1"/>
    <xf numFmtId="0" fontId="4" fillId="0" borderId="0" xfId="1" applyFont="1" applyAlignment="1">
      <alignment horizontal="left" vertical="top"/>
    </xf>
    <xf numFmtId="16" fontId="6" fillId="0" borderId="0" xfId="1" quotePrefix="1" applyNumberFormat="1" applyFont="1" applyAlignment="1">
      <alignment vertical="center"/>
    </xf>
    <xf numFmtId="0" fontId="8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3" fillId="0" borderId="0" xfId="0" applyFont="1"/>
    <xf numFmtId="0" fontId="8" fillId="0" borderId="0" xfId="1" applyNumberFormat="1" applyFont="1" applyAlignment="1">
      <alignment horizontal="right" vertical="center"/>
    </xf>
    <xf numFmtId="1" fontId="8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/>
    </xf>
    <xf numFmtId="49" fontId="8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166" fontId="5" fillId="0" borderId="0" xfId="1" applyNumberFormat="1" applyFont="1" applyFill="1" applyAlignment="1">
      <alignment horizontal="center"/>
    </xf>
    <xf numFmtId="0" fontId="4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vertical="center"/>
    </xf>
    <xf numFmtId="16" fontId="6" fillId="0" borderId="0" xfId="1" quotePrefix="1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2" xfId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166" fontId="14" fillId="0" borderId="0" xfId="1" applyNumberFormat="1" applyFont="1" applyAlignment="1">
      <alignment horizontal="center"/>
    </xf>
    <xf numFmtId="166" fontId="14" fillId="0" borderId="0" xfId="1" applyNumberFormat="1" applyFont="1" applyFill="1" applyAlignment="1">
      <alignment horizontal="center"/>
    </xf>
    <xf numFmtId="0" fontId="14" fillId="0" borderId="0" xfId="1" applyFont="1"/>
    <xf numFmtId="0" fontId="14" fillId="0" borderId="0" xfId="1" applyFont="1" applyFill="1"/>
    <xf numFmtId="166" fontId="15" fillId="0" borderId="0" xfId="1" applyNumberFormat="1" applyFont="1" applyAlignment="1">
      <alignment horizontal="center"/>
    </xf>
    <xf numFmtId="166" fontId="15" fillId="0" borderId="0" xfId="1" applyNumberFormat="1" applyFont="1" applyFill="1" applyAlignment="1">
      <alignment horizontal="center"/>
    </xf>
    <xf numFmtId="0" fontId="16" fillId="0" borderId="0" xfId="1" applyFont="1" applyBorder="1" applyAlignment="1">
      <alignment vertical="center"/>
    </xf>
    <xf numFmtId="0" fontId="14" fillId="0" borderId="0" xfId="1" applyFont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3" applyFont="1" applyAlignment="1">
      <alignment horizontal="right"/>
    </xf>
    <xf numFmtId="165" fontId="5" fillId="0" borderId="0" xfId="1" applyNumberFormat="1" applyFont="1" applyFill="1" applyAlignment="1">
      <alignment horizontal="center"/>
    </xf>
    <xf numFmtId="165" fontId="4" fillId="0" borderId="0" xfId="1" applyNumberFormat="1" applyFont="1" applyFill="1"/>
    <xf numFmtId="0" fontId="12" fillId="0" borderId="0" xfId="1" applyFont="1" applyFill="1" applyBorder="1" applyAlignment="1">
      <alignment vertical="center"/>
    </xf>
    <xf numFmtId="0" fontId="13" fillId="0" borderId="0" xfId="0" applyFont="1" applyFill="1" applyAlignment="1"/>
    <xf numFmtId="0" fontId="4" fillId="0" borderId="2" xfId="1" applyFont="1" applyFill="1" applyBorder="1" applyAlignment="1">
      <alignment horizontal="center"/>
    </xf>
    <xf numFmtId="0" fontId="5" fillId="0" borderId="0" xfId="1" applyFont="1" applyFill="1"/>
    <xf numFmtId="0" fontId="14" fillId="0" borderId="0" xfId="1" applyFont="1" applyFill="1" applyAlignment="1">
      <alignment horizontal="center"/>
    </xf>
    <xf numFmtId="16" fontId="16" fillId="0" borderId="0" xfId="1" quotePrefix="1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17" fillId="2" borderId="4" xfId="0" applyNumberFormat="1" applyFont="1" applyFill="1" applyBorder="1" applyAlignment="1">
      <alignment horizontal="right" vertical="center"/>
    </xf>
    <xf numFmtId="165" fontId="14" fillId="0" borderId="0" xfId="1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167" fontId="18" fillId="2" borderId="4" xfId="0" applyNumberFormat="1" applyFont="1" applyFill="1" applyBorder="1" applyAlignment="1">
      <alignment horizontal="right" vertical="center"/>
    </xf>
    <xf numFmtId="0" fontId="19" fillId="0" borderId="0" xfId="1" applyFont="1"/>
    <xf numFmtId="0" fontId="20" fillId="0" borderId="0" xfId="1" applyFont="1" applyAlignment="1">
      <alignment horizontal="left"/>
    </xf>
    <xf numFmtId="0" fontId="20" fillId="0" borderId="0" xfId="1" applyFont="1"/>
    <xf numFmtId="0" fontId="21" fillId="0" borderId="0" xfId="1" applyFont="1"/>
    <xf numFmtId="0" fontId="4" fillId="0" borderId="1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Continuous"/>
    </xf>
    <xf numFmtId="1" fontId="4" fillId="0" borderId="1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0" fillId="0" borderId="0" xfId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0" xfId="1" applyNumberFormat="1" applyFont="1"/>
    <xf numFmtId="0" fontId="4" fillId="0" borderId="5" xfId="1" applyFont="1" applyBorder="1"/>
    <xf numFmtId="0" fontId="6" fillId="0" borderId="5" xfId="1" applyFont="1" applyFill="1" applyBorder="1" applyAlignment="1">
      <alignment vertical="center"/>
    </xf>
    <xf numFmtId="0" fontId="4" fillId="0" borderId="0" xfId="1" applyFont="1" applyFill="1" applyBorder="1"/>
    <xf numFmtId="166" fontId="14" fillId="0" borderId="0" xfId="1" applyNumberFormat="1" applyFont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0" fontId="14" fillId="0" borderId="0" xfId="1" applyFont="1" applyBorder="1"/>
    <xf numFmtId="0" fontId="14" fillId="0" borderId="0" xfId="1" applyFont="1" applyFill="1" applyBorder="1"/>
    <xf numFmtId="0" fontId="7" fillId="0" borderId="5" xfId="1" applyFont="1" applyBorder="1"/>
    <xf numFmtId="0" fontId="7" fillId="0" borderId="0" xfId="1" applyFont="1" applyFill="1" applyBorder="1"/>
    <xf numFmtId="0" fontId="5" fillId="0" borderId="5" xfId="1" applyFont="1" applyBorder="1"/>
    <xf numFmtId="166" fontId="15" fillId="0" borderId="0" xfId="1" applyNumberFormat="1" applyFont="1" applyBorder="1" applyAlignment="1">
      <alignment horizontal="center"/>
    </xf>
    <xf numFmtId="166" fontId="1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0" fontId="13" fillId="0" borderId="0" xfId="0" applyFont="1" applyFill="1" applyBorder="1" applyAlignme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5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16" fontId="6" fillId="0" borderId="5" xfId="1" quotePrefix="1" applyNumberFormat="1" applyFont="1" applyBorder="1" applyAlignment="1">
      <alignment vertical="center"/>
    </xf>
    <xf numFmtId="16" fontId="6" fillId="0" borderId="0" xfId="1" quotePrefix="1" applyNumberFormat="1" applyFont="1" applyBorder="1" applyAlignment="1">
      <alignment vertical="center"/>
    </xf>
    <xf numFmtId="16" fontId="6" fillId="0" borderId="0" xfId="1" quotePrefix="1" applyNumberFormat="1" applyFont="1" applyFill="1" applyBorder="1" applyAlignment="1">
      <alignment vertical="center"/>
    </xf>
    <xf numFmtId="166" fontId="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4" fillId="0" borderId="5" xfId="1" applyFont="1" applyFill="1" applyBorder="1"/>
    <xf numFmtId="0" fontId="5" fillId="0" borderId="5" xfId="1" applyFont="1" applyFill="1" applyBorder="1"/>
    <xf numFmtId="166" fontId="5" fillId="0" borderId="0" xfId="1" applyNumberFormat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16" fontId="6" fillId="0" borderId="5" xfId="1" quotePrefix="1" applyNumberFormat="1" applyFont="1" applyFill="1" applyBorder="1" applyAlignment="1">
      <alignment vertical="center"/>
    </xf>
    <xf numFmtId="16" fontId="16" fillId="0" borderId="0" xfId="1" quotePrefix="1" applyNumberFormat="1" applyFont="1" applyFill="1" applyBorder="1" applyAlignment="1">
      <alignment vertical="center"/>
    </xf>
    <xf numFmtId="165" fontId="4" fillId="0" borderId="0" xfId="1" applyNumberFormat="1" applyFont="1" applyBorder="1"/>
    <xf numFmtId="0" fontId="4" fillId="0" borderId="6" xfId="1" applyFont="1" applyFill="1" applyBorder="1"/>
    <xf numFmtId="166" fontId="4" fillId="0" borderId="7" xfId="1" applyNumberFormat="1" applyFont="1" applyFill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/>
    <xf numFmtId="165" fontId="14" fillId="0" borderId="3" xfId="1" applyNumberFormat="1" applyFont="1" applyFill="1" applyBorder="1" applyAlignment="1">
      <alignment horizontal="center"/>
    </xf>
    <xf numFmtId="165" fontId="15" fillId="0" borderId="3" xfId="1" applyNumberFormat="1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165" fontId="4" fillId="0" borderId="3" xfId="1" applyNumberFormat="1" applyFont="1" applyFill="1" applyBorder="1"/>
    <xf numFmtId="165" fontId="4" fillId="0" borderId="3" xfId="1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3" xfId="1" applyFont="1" applyFill="1" applyBorder="1"/>
    <xf numFmtId="1" fontId="4" fillId="0" borderId="3" xfId="1" applyNumberFormat="1" applyFont="1" applyFill="1" applyBorder="1" applyAlignment="1">
      <alignment horizontal="center"/>
    </xf>
    <xf numFmtId="166" fontId="22" fillId="0" borderId="0" xfId="1" applyNumberFormat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166" fontId="3" fillId="0" borderId="0" xfId="1" applyNumberFormat="1" applyFont="1" applyFill="1" applyAlignment="1">
      <alignment horizontal="right"/>
    </xf>
    <xf numFmtId="166" fontId="4" fillId="0" borderId="0" xfId="1" applyNumberFormat="1" applyFont="1" applyAlignment="1">
      <alignment horizontal="centerContinuous"/>
    </xf>
    <xf numFmtId="166" fontId="4" fillId="0" borderId="0" xfId="1" applyNumberFormat="1" applyFont="1" applyAlignment="1">
      <alignment horizontal="right"/>
    </xf>
    <xf numFmtId="166" fontId="4" fillId="0" borderId="2" xfId="1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  <xf numFmtId="166" fontId="4" fillId="0" borderId="3" xfId="1" applyNumberFormat="1" applyFont="1" applyBorder="1"/>
    <xf numFmtId="166" fontId="14" fillId="0" borderId="3" xfId="1" applyNumberFormat="1" applyFont="1" applyFill="1" applyBorder="1" applyAlignment="1">
      <alignment horizontal="center"/>
    </xf>
    <xf numFmtId="166" fontId="15" fillId="0" borderId="3" xfId="1" applyNumberFormat="1" applyFont="1" applyFill="1" applyBorder="1" applyAlignment="1">
      <alignment horizontal="center"/>
    </xf>
    <xf numFmtId="166" fontId="4" fillId="0" borderId="3" xfId="1" applyNumberFormat="1" applyFont="1" applyFill="1" applyBorder="1"/>
    <xf numFmtId="166" fontId="4" fillId="0" borderId="1" xfId="1" applyNumberFormat="1" applyFont="1" applyBorder="1" applyAlignment="1">
      <alignment horizontal="center"/>
    </xf>
    <xf numFmtId="166" fontId="9" fillId="0" borderId="0" xfId="0" applyNumberFormat="1" applyFont="1" applyAlignment="1">
      <alignment horizontal="right"/>
    </xf>
    <xf numFmtId="166" fontId="9" fillId="0" borderId="0" xfId="3" applyNumberFormat="1" applyFont="1" applyAlignment="1">
      <alignment horizontal="right"/>
    </xf>
    <xf numFmtId="166" fontId="3" fillId="0" borderId="0" xfId="1" applyNumberFormat="1" applyFont="1"/>
    <xf numFmtId="166" fontId="4" fillId="0" borderId="0" xfId="1" applyNumberFormat="1" applyFont="1" applyFill="1"/>
    <xf numFmtId="166" fontId="4" fillId="0" borderId="0" xfId="1" applyNumberFormat="1" applyFont="1" applyFill="1" applyAlignment="1">
      <alignment horizontal="centerContinuous"/>
    </xf>
    <xf numFmtId="166" fontId="4" fillId="0" borderId="1" xfId="0" applyNumberFormat="1" applyFont="1" applyBorder="1" applyAlignment="1">
      <alignment horizontal="center" vertical="center"/>
    </xf>
    <xf numFmtId="166" fontId="4" fillId="0" borderId="6" xfId="1" applyNumberFormat="1" applyFont="1" applyBorder="1" applyAlignment="1">
      <alignment horizontal="center"/>
    </xf>
    <xf numFmtId="166" fontId="4" fillId="0" borderId="0" xfId="1" applyNumberFormat="1" applyFont="1" applyBorder="1"/>
    <xf numFmtId="166" fontId="6" fillId="0" borderId="0" xfId="1" applyNumberFormat="1" applyFont="1" applyBorder="1" applyAlignment="1">
      <alignment vertical="center"/>
    </xf>
    <xf numFmtId="166" fontId="4" fillId="0" borderId="0" xfId="1" applyNumberFormat="1" applyFont="1" applyFill="1" applyBorder="1"/>
    <xf numFmtId="166" fontId="7" fillId="0" borderId="0" xfId="1" applyNumberFormat="1" applyFont="1" applyFill="1" applyBorder="1"/>
    <xf numFmtId="166" fontId="13" fillId="0" borderId="0" xfId="0" applyNumberFormat="1" applyFont="1" applyFill="1" applyBorder="1" applyAlignment="1"/>
    <xf numFmtId="166" fontId="6" fillId="0" borderId="0" xfId="1" applyNumberFormat="1" applyFont="1" applyFill="1" applyBorder="1" applyAlignment="1">
      <alignment vertical="center"/>
    </xf>
    <xf numFmtId="166" fontId="4" fillId="0" borderId="0" xfId="1" applyNumberFormat="1" applyFont="1" applyBorder="1" applyAlignment="1">
      <alignment horizontal="left" vertical="top"/>
    </xf>
    <xf numFmtId="166" fontId="6" fillId="0" borderId="0" xfId="1" quotePrefix="1" applyNumberFormat="1" applyFont="1" applyBorder="1" applyAlignment="1">
      <alignment vertical="center"/>
    </xf>
    <xf numFmtId="166" fontId="6" fillId="0" borderId="0" xfId="1" quotePrefix="1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/>
    <xf numFmtId="166" fontId="3" fillId="0" borderId="0" xfId="1" applyNumberFormat="1" applyFont="1" applyAlignment="1">
      <alignment horizontal="center"/>
    </xf>
    <xf numFmtId="0" fontId="5" fillId="0" borderId="0" xfId="1" applyFont="1" applyBorder="1"/>
    <xf numFmtId="166" fontId="14" fillId="0" borderId="7" xfId="1" applyNumberFormat="1" applyFont="1" applyFill="1" applyBorder="1" applyAlignment="1">
      <alignment horizontal="center"/>
    </xf>
    <xf numFmtId="166" fontId="6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top"/>
    </xf>
    <xf numFmtId="166" fontId="6" fillId="0" borderId="0" xfId="1" quotePrefix="1" applyNumberFormat="1" applyFont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5" fillId="0" borderId="0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Alignment="1">
      <alignment horizontal="centerContinuous" vertical="center"/>
    </xf>
    <xf numFmtId="166" fontId="8" fillId="0" borderId="0" xfId="1" applyNumberFormat="1" applyFont="1" applyAlignment="1">
      <alignment horizontal="centerContinuous" vertical="center"/>
    </xf>
    <xf numFmtId="166" fontId="4" fillId="0" borderId="0" xfId="1" applyNumberFormat="1" applyFont="1" applyFill="1" applyBorder="1" applyAlignment="1">
      <alignment horizontal="left" vertical="top"/>
    </xf>
    <xf numFmtId="166" fontId="20" fillId="0" borderId="0" xfId="1" applyNumberFormat="1" applyFont="1"/>
    <xf numFmtId="0" fontId="18" fillId="0" borderId="0" xfId="1" applyFont="1"/>
    <xf numFmtId="166" fontId="3" fillId="0" borderId="0" xfId="1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6" fontId="9" fillId="0" borderId="0" xfId="3" applyNumberFormat="1" applyFont="1" applyFill="1" applyAlignment="1">
      <alignment horizontal="center"/>
    </xf>
    <xf numFmtId="166" fontId="8" fillId="0" borderId="0" xfId="1" applyNumberFormat="1" applyFont="1" applyAlignment="1">
      <alignment horizontal="right" vertical="center"/>
    </xf>
    <xf numFmtId="166" fontId="4" fillId="0" borderId="9" xfId="1" applyNumberFormat="1" applyFont="1" applyFill="1" applyBorder="1" applyAlignment="1">
      <alignment horizontal="center"/>
    </xf>
    <xf numFmtId="166" fontId="14" fillId="0" borderId="9" xfId="1" applyNumberFormat="1" applyFont="1" applyFill="1" applyBorder="1" applyAlignment="1">
      <alignment horizontal="center"/>
    </xf>
    <xf numFmtId="166" fontId="15" fillId="0" borderId="9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9" xfId="1" applyNumberFormat="1" applyFont="1" applyBorder="1" applyAlignment="1">
      <alignment horizontal="center"/>
    </xf>
    <xf numFmtId="166" fontId="21" fillId="0" borderId="0" xfId="1" applyNumberFormat="1" applyFont="1"/>
    <xf numFmtId="166" fontId="4" fillId="0" borderId="0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8" xfId="1" applyNumberFormat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</cellXfs>
  <cellStyles count="4">
    <cellStyle name="Standard" xfId="0" builtinId="0"/>
    <cellStyle name="Standard 2" xfId="2"/>
    <cellStyle name="Standard 3" xfId="3"/>
    <cellStyle name="Standard_f20_s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D2AB84"/>
      <color rgb="FF663300"/>
      <color rgb="FFF4E29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2017'!$K$83</c:f>
              <c:strCache>
                <c:ptCount val="1"/>
                <c:pt idx="0">
                  <c:v>Raps 2017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2017'!$B$27:$M$27</c:f>
              <c:numCache>
                <c:formatCode>0.0</c:formatCode>
                <c:ptCount val="12"/>
                <c:pt idx="0">
                  <c:v>785.01499999999999</c:v>
                </c:pt>
                <c:pt idx="1">
                  <c:v>771.77300000000002</c:v>
                </c:pt>
                <c:pt idx="2">
                  <c:v>817.44399999999996</c:v>
                </c:pt>
                <c:pt idx="3">
                  <c:v>763.55600000000004</c:v>
                </c:pt>
                <c:pt idx="4">
                  <c:v>753.31700000000001</c:v>
                </c:pt>
                <c:pt idx="5">
                  <c:v>614.65300000000002</c:v>
                </c:pt>
                <c:pt idx="6">
                  <c:v>645.09400000000005</c:v>
                </c:pt>
                <c:pt idx="7">
                  <c:v>832.57600000000002</c:v>
                </c:pt>
                <c:pt idx="8">
                  <c:v>808.53599999999994</c:v>
                </c:pt>
                <c:pt idx="9">
                  <c:v>819.29499999999996</c:v>
                </c:pt>
                <c:pt idx="10">
                  <c:v>793.16099999999994</c:v>
                </c:pt>
                <c:pt idx="11">
                  <c:v>813.93200000000002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B-454E-8C44-062414EED92E}"/>
            </c:ext>
          </c:extLst>
        </c:ser>
        <c:ser>
          <c:idx val="1"/>
          <c:order val="1"/>
          <c:tx>
            <c:strRef>
              <c:f>'KJ 2017'!$M$83</c:f>
              <c:strCache>
                <c:ptCount val="1"/>
                <c:pt idx="0">
                  <c:v>Andere 2017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2017'!$B$30:$M$30</c:f>
              <c:numCache>
                <c:formatCode>0.0</c:formatCode>
                <c:ptCount val="12"/>
                <c:pt idx="0">
                  <c:v>319.55200000000002</c:v>
                </c:pt>
                <c:pt idx="1">
                  <c:v>295.13299999999998</c:v>
                </c:pt>
                <c:pt idx="2">
                  <c:v>347.601</c:v>
                </c:pt>
                <c:pt idx="3">
                  <c:v>320.33999999999997</c:v>
                </c:pt>
                <c:pt idx="4">
                  <c:v>271.77699999999999</c:v>
                </c:pt>
                <c:pt idx="5">
                  <c:v>298.77</c:v>
                </c:pt>
                <c:pt idx="6">
                  <c:v>298.613</c:v>
                </c:pt>
                <c:pt idx="7">
                  <c:v>271.07600000000002</c:v>
                </c:pt>
                <c:pt idx="8">
                  <c:v>240.93700000000001</c:v>
                </c:pt>
                <c:pt idx="9">
                  <c:v>328.38</c:v>
                </c:pt>
                <c:pt idx="10">
                  <c:v>268.49200000000002</c:v>
                </c:pt>
                <c:pt idx="11">
                  <c:v>318.73700000000002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54E-8C44-062414EED92E}"/>
            </c:ext>
          </c:extLst>
        </c:ser>
        <c:ser>
          <c:idx val="2"/>
          <c:order val="2"/>
          <c:tx>
            <c:strRef>
              <c:f>'KJ 2017'!$J$83</c:f>
              <c:strCache>
                <c:ptCount val="1"/>
                <c:pt idx="0">
                  <c:v>Raps 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2016'!$B$27:$M$27</c:f>
              <c:numCache>
                <c:formatCode>0.0</c:formatCode>
                <c:ptCount val="12"/>
                <c:pt idx="0">
                  <c:v>827.90099999999995</c:v>
                </c:pt>
                <c:pt idx="1">
                  <c:v>776.97799999999995</c:v>
                </c:pt>
                <c:pt idx="2">
                  <c:v>740.17899999999997</c:v>
                </c:pt>
                <c:pt idx="3">
                  <c:v>675.44799999999998</c:v>
                </c:pt>
                <c:pt idx="4">
                  <c:v>763.73599999999999</c:v>
                </c:pt>
                <c:pt idx="5">
                  <c:v>670.01900000000001</c:v>
                </c:pt>
                <c:pt idx="6">
                  <c:v>755.74699999999996</c:v>
                </c:pt>
                <c:pt idx="7">
                  <c:v>863.38300000000004</c:v>
                </c:pt>
                <c:pt idx="8">
                  <c:v>824.06500000000005</c:v>
                </c:pt>
                <c:pt idx="9">
                  <c:v>815.923</c:v>
                </c:pt>
                <c:pt idx="10">
                  <c:v>791.06700000000001</c:v>
                </c:pt>
                <c:pt idx="11">
                  <c:v>837.505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0B-454E-8C44-062414EED92E}"/>
            </c:ext>
          </c:extLst>
        </c:ser>
        <c:ser>
          <c:idx val="3"/>
          <c:order val="3"/>
          <c:tx>
            <c:strRef>
              <c:f>'KJ 2017'!$L$83</c:f>
              <c:strCache>
                <c:ptCount val="1"/>
                <c:pt idx="0">
                  <c:v>Andere 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2016'!$B$30:$M$30</c:f>
              <c:numCache>
                <c:formatCode>0.0</c:formatCode>
                <c:ptCount val="12"/>
                <c:pt idx="0">
                  <c:v>303.875</c:v>
                </c:pt>
                <c:pt idx="1">
                  <c:v>324.64999999999998</c:v>
                </c:pt>
                <c:pt idx="2">
                  <c:v>345.26299999999998</c:v>
                </c:pt>
                <c:pt idx="3">
                  <c:v>306.37299999999999</c:v>
                </c:pt>
                <c:pt idx="4">
                  <c:v>345.52300000000002</c:v>
                </c:pt>
                <c:pt idx="5">
                  <c:v>290.697</c:v>
                </c:pt>
                <c:pt idx="6">
                  <c:v>294.18799999999999</c:v>
                </c:pt>
                <c:pt idx="7">
                  <c:v>327.72</c:v>
                </c:pt>
                <c:pt idx="8">
                  <c:v>286.90899999999999</c:v>
                </c:pt>
                <c:pt idx="9">
                  <c:v>345.846</c:v>
                </c:pt>
                <c:pt idx="10">
                  <c:v>292.73700000000002</c:v>
                </c:pt>
                <c:pt idx="11">
                  <c:v>348.63600000000002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0B-454E-8C44-062414EED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2018'!$C$83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2018'!$B$70:$N$71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2)</c:v>
                </c:pt>
              </c:strCache>
            </c:strRef>
          </c:cat>
          <c:val>
            <c:numRef>
              <c:f>'KJ 2018'!$B$76:$M$76</c:f>
              <c:numCache>
                <c:formatCode>0.0</c:formatCode>
                <c:ptCount val="12"/>
                <c:pt idx="0">
                  <c:v>27.957000000000001</c:v>
                </c:pt>
                <c:pt idx="1">
                  <c:v>26.486999999999998</c:v>
                </c:pt>
                <c:pt idx="2">
                  <c:v>27.001999999999999</c:v>
                </c:pt>
                <c:pt idx="3">
                  <c:v>26.759</c:v>
                </c:pt>
                <c:pt idx="4">
                  <c:v>27.704999999999998</c:v>
                </c:pt>
                <c:pt idx="5">
                  <c:v>21.367999999999999</c:v>
                </c:pt>
                <c:pt idx="6">
                  <c:v>25.311</c:v>
                </c:pt>
                <c:pt idx="7">
                  <c:v>27.722999999999999</c:v>
                </c:pt>
                <c:pt idx="8">
                  <c:v>29.425000000000001</c:v>
                </c:pt>
                <c:pt idx="9">
                  <c:v>29.178000000000001</c:v>
                </c:pt>
                <c:pt idx="10">
                  <c:v>34.267000000000003</c:v>
                </c:pt>
                <c:pt idx="11">
                  <c:v>24.468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99-4EAD-9676-61601BD3D490}"/>
            </c:ext>
          </c:extLst>
        </c:ser>
        <c:ser>
          <c:idx val="1"/>
          <c:order val="1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2017'!$B$76:$M$76</c:f>
              <c:numCache>
                <c:formatCode>0.0</c:formatCode>
                <c:ptCount val="12"/>
                <c:pt idx="0">
                  <c:v>25.327000000000002</c:v>
                </c:pt>
                <c:pt idx="1">
                  <c:v>26.757999999999999</c:v>
                </c:pt>
                <c:pt idx="2">
                  <c:v>31.225999999999999</c:v>
                </c:pt>
                <c:pt idx="3">
                  <c:v>25.629000000000001</c:v>
                </c:pt>
                <c:pt idx="4">
                  <c:v>29.571999999999999</c:v>
                </c:pt>
                <c:pt idx="5">
                  <c:v>22.657</c:v>
                </c:pt>
                <c:pt idx="6">
                  <c:v>25.895</c:v>
                </c:pt>
                <c:pt idx="7">
                  <c:v>29.562999999999999</c:v>
                </c:pt>
                <c:pt idx="8">
                  <c:v>31.885999999999999</c:v>
                </c:pt>
                <c:pt idx="9">
                  <c:v>31.009</c:v>
                </c:pt>
                <c:pt idx="10">
                  <c:v>37.128999999999998</c:v>
                </c:pt>
                <c:pt idx="11">
                  <c:v>24.991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9-4EAD-9676-61601BD3D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2018'!$B$35:$M$35</c:f>
              <c:numCache>
                <c:formatCode>0.0</c:formatCode>
                <c:ptCount val="12"/>
                <c:pt idx="0">
                  <c:v>329.10700000000003</c:v>
                </c:pt>
                <c:pt idx="1">
                  <c:v>304.76499999999999</c:v>
                </c:pt>
                <c:pt idx="2">
                  <c:v>323.56</c:v>
                </c:pt>
                <c:pt idx="3">
                  <c:v>282.94600000000003</c:v>
                </c:pt>
                <c:pt idx="4">
                  <c:v>340.82100000000003</c:v>
                </c:pt>
                <c:pt idx="5">
                  <c:v>295.93099999999998</c:v>
                </c:pt>
                <c:pt idx="6">
                  <c:v>318.97199999999998</c:v>
                </c:pt>
                <c:pt idx="7">
                  <c:v>331.55599999999998</c:v>
                </c:pt>
                <c:pt idx="8">
                  <c:v>293.20999999999998</c:v>
                </c:pt>
                <c:pt idx="9">
                  <c:v>326.46100000000001</c:v>
                </c:pt>
                <c:pt idx="10">
                  <c:v>318.125</c:v>
                </c:pt>
                <c:pt idx="11">
                  <c:v>315.83300000000003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5E-4CB2-B2A3-8BF669042B82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2018'!$B$38:$M$38</c:f>
              <c:numCache>
                <c:formatCode>0.0</c:formatCode>
                <c:ptCount val="12"/>
                <c:pt idx="0">
                  <c:v>61.750999999999998</c:v>
                </c:pt>
                <c:pt idx="1">
                  <c:v>63.274000000000001</c:v>
                </c:pt>
                <c:pt idx="2">
                  <c:v>72.951999999999998</c:v>
                </c:pt>
                <c:pt idx="3">
                  <c:v>62.497</c:v>
                </c:pt>
                <c:pt idx="4">
                  <c:v>66.784999999999997</c:v>
                </c:pt>
                <c:pt idx="5">
                  <c:v>59.841000000000001</c:v>
                </c:pt>
                <c:pt idx="6">
                  <c:v>74.820999999999998</c:v>
                </c:pt>
                <c:pt idx="7">
                  <c:v>63.768999999999998</c:v>
                </c:pt>
                <c:pt idx="8">
                  <c:v>59.470999999999997</c:v>
                </c:pt>
                <c:pt idx="9">
                  <c:v>64.763000000000005</c:v>
                </c:pt>
                <c:pt idx="10">
                  <c:v>63.82</c:v>
                </c:pt>
                <c:pt idx="11">
                  <c:v>64.69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E-4CB2-B2A3-8BF669042B82}"/>
            </c:ext>
          </c:extLst>
        </c:ser>
        <c:ser>
          <c:idx val="2"/>
          <c:order val="2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2017'!$B$35:$M$35</c:f>
              <c:numCache>
                <c:formatCode>0.0</c:formatCode>
                <c:ptCount val="12"/>
                <c:pt idx="0">
                  <c:v>340.96</c:v>
                </c:pt>
                <c:pt idx="1">
                  <c:v>336.27600000000001</c:v>
                </c:pt>
                <c:pt idx="2">
                  <c:v>354.74799999999999</c:v>
                </c:pt>
                <c:pt idx="3">
                  <c:v>333.34100000000001</c:v>
                </c:pt>
                <c:pt idx="4">
                  <c:v>333.13900000000001</c:v>
                </c:pt>
                <c:pt idx="5">
                  <c:v>269.74799999999999</c:v>
                </c:pt>
                <c:pt idx="6">
                  <c:v>278.04700000000003</c:v>
                </c:pt>
                <c:pt idx="7">
                  <c:v>351.90199999999999</c:v>
                </c:pt>
                <c:pt idx="8">
                  <c:v>342.58800000000002</c:v>
                </c:pt>
                <c:pt idx="9">
                  <c:v>347.92500000000001</c:v>
                </c:pt>
                <c:pt idx="10">
                  <c:v>335.25799999999998</c:v>
                </c:pt>
                <c:pt idx="11">
                  <c:v>344.303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5E-4CB2-B2A3-8BF669042B82}"/>
            </c:ext>
          </c:extLst>
        </c:ser>
        <c:ser>
          <c:idx val="3"/>
          <c:order val="3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2017'!$B$38:$M$38</c:f>
              <c:numCache>
                <c:formatCode>0.0</c:formatCode>
                <c:ptCount val="12"/>
                <c:pt idx="0">
                  <c:v>67.781999999999996</c:v>
                </c:pt>
                <c:pt idx="1">
                  <c:v>60.219000000000001</c:v>
                </c:pt>
                <c:pt idx="2">
                  <c:v>72.808999999999997</c:v>
                </c:pt>
                <c:pt idx="3">
                  <c:v>67.432000000000002</c:v>
                </c:pt>
                <c:pt idx="4">
                  <c:v>59.494999999999997</c:v>
                </c:pt>
                <c:pt idx="5">
                  <c:v>65.997</c:v>
                </c:pt>
                <c:pt idx="6">
                  <c:v>63.750999999999998</c:v>
                </c:pt>
                <c:pt idx="7">
                  <c:v>58.177</c:v>
                </c:pt>
                <c:pt idx="8">
                  <c:v>50.24</c:v>
                </c:pt>
                <c:pt idx="9">
                  <c:v>69.311999999999998</c:v>
                </c:pt>
                <c:pt idx="10">
                  <c:v>57.728000000000002</c:v>
                </c:pt>
                <c:pt idx="11">
                  <c:v>70.195999999999998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5E-4CB2-B2A3-8BF669042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2018'!$B$43:$M$43</c:f>
              <c:numCache>
                <c:formatCode>0.0</c:formatCode>
                <c:ptCount val="12"/>
                <c:pt idx="0">
                  <c:v>434.13200000000001</c:v>
                </c:pt>
                <c:pt idx="1">
                  <c:v>391.39400000000001</c:v>
                </c:pt>
                <c:pt idx="2">
                  <c:v>419.99299999999999</c:v>
                </c:pt>
                <c:pt idx="3">
                  <c:v>366.76799999999997</c:v>
                </c:pt>
                <c:pt idx="4">
                  <c:v>448.34300000000002</c:v>
                </c:pt>
                <c:pt idx="5">
                  <c:v>386.18400000000003</c:v>
                </c:pt>
                <c:pt idx="6">
                  <c:v>418.74299999999999</c:v>
                </c:pt>
                <c:pt idx="7">
                  <c:v>437.83499999999998</c:v>
                </c:pt>
                <c:pt idx="8">
                  <c:v>382.26499999999999</c:v>
                </c:pt>
                <c:pt idx="9">
                  <c:v>435.60399999999998</c:v>
                </c:pt>
                <c:pt idx="10">
                  <c:v>422.85300000000001</c:v>
                </c:pt>
                <c:pt idx="11">
                  <c:v>412.73599999999999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4-4683-AA00-B59CD6564619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2018'!$B$46:$M$46</c:f>
              <c:numCache>
                <c:formatCode>0.0</c:formatCode>
                <c:ptCount val="12"/>
                <c:pt idx="0">
                  <c:v>234.398</c:v>
                </c:pt>
                <c:pt idx="1">
                  <c:v>236.55699999999999</c:v>
                </c:pt>
                <c:pt idx="2">
                  <c:v>267.94</c:v>
                </c:pt>
                <c:pt idx="3">
                  <c:v>224.09800000000001</c:v>
                </c:pt>
                <c:pt idx="4">
                  <c:v>243.70400000000001</c:v>
                </c:pt>
                <c:pt idx="5">
                  <c:v>215.137</c:v>
                </c:pt>
                <c:pt idx="6">
                  <c:v>274.48</c:v>
                </c:pt>
                <c:pt idx="7">
                  <c:v>248.28</c:v>
                </c:pt>
                <c:pt idx="8">
                  <c:v>206.85599999999999</c:v>
                </c:pt>
                <c:pt idx="9">
                  <c:v>248.155</c:v>
                </c:pt>
                <c:pt idx="10">
                  <c:v>230.91399999999999</c:v>
                </c:pt>
                <c:pt idx="11">
                  <c:v>239.34700000000001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4-4683-AA00-B59CD6564619}"/>
            </c:ext>
          </c:extLst>
        </c:ser>
        <c:ser>
          <c:idx val="2"/>
          <c:order val="2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2017'!$B$43:$M$43</c:f>
              <c:numCache>
                <c:formatCode>0.0</c:formatCode>
                <c:ptCount val="12"/>
                <c:pt idx="0">
                  <c:v>438.44</c:v>
                </c:pt>
                <c:pt idx="1">
                  <c:v>432.20299999999997</c:v>
                </c:pt>
                <c:pt idx="2">
                  <c:v>458.68900000000002</c:v>
                </c:pt>
                <c:pt idx="3">
                  <c:v>432.17500000000001</c:v>
                </c:pt>
                <c:pt idx="4">
                  <c:v>422.36900000000003</c:v>
                </c:pt>
                <c:pt idx="5">
                  <c:v>345.983</c:v>
                </c:pt>
                <c:pt idx="6">
                  <c:v>361.69799999999998</c:v>
                </c:pt>
                <c:pt idx="7">
                  <c:v>476.565</c:v>
                </c:pt>
                <c:pt idx="8">
                  <c:v>461.41500000000002</c:v>
                </c:pt>
                <c:pt idx="9">
                  <c:v>466.488</c:v>
                </c:pt>
                <c:pt idx="10">
                  <c:v>452.54</c:v>
                </c:pt>
                <c:pt idx="11">
                  <c:v>460.33800000000002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A4-4683-AA00-B59CD6564619}"/>
            </c:ext>
          </c:extLst>
        </c:ser>
        <c:ser>
          <c:idx val="3"/>
          <c:order val="3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2017'!$B$46:$M$46</c:f>
              <c:numCache>
                <c:formatCode>0.0</c:formatCode>
                <c:ptCount val="12"/>
                <c:pt idx="0">
                  <c:v>245.73500000000001</c:v>
                </c:pt>
                <c:pt idx="1">
                  <c:v>227.45400000000001</c:v>
                </c:pt>
                <c:pt idx="2">
                  <c:v>269.11799999999999</c:v>
                </c:pt>
                <c:pt idx="3">
                  <c:v>246.583</c:v>
                </c:pt>
                <c:pt idx="4">
                  <c:v>208.827</c:v>
                </c:pt>
                <c:pt idx="5">
                  <c:v>227.91900000000001</c:v>
                </c:pt>
                <c:pt idx="6">
                  <c:v>229.72200000000001</c:v>
                </c:pt>
                <c:pt idx="7">
                  <c:v>208.072</c:v>
                </c:pt>
                <c:pt idx="8">
                  <c:v>187.70400000000001</c:v>
                </c:pt>
                <c:pt idx="9">
                  <c:v>252.82</c:v>
                </c:pt>
                <c:pt idx="10">
                  <c:v>206.578</c:v>
                </c:pt>
                <c:pt idx="11">
                  <c:v>247.73599999999999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A4-4683-AA00-B59CD6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2019'!$B$27:$M$27</c:f>
              <c:numCache>
                <c:formatCode>0.0</c:formatCode>
                <c:ptCount val="12"/>
                <c:pt idx="0">
                  <c:v>744.12099999999998</c:v>
                </c:pt>
                <c:pt idx="1">
                  <c:v>743.90300000000002</c:v>
                </c:pt>
                <c:pt idx="2">
                  <c:v>815.33100000000002</c:v>
                </c:pt>
                <c:pt idx="3">
                  <c:v>697.84799999999996</c:v>
                </c:pt>
                <c:pt idx="4">
                  <c:v>745.62400000000002</c:v>
                </c:pt>
                <c:pt idx="5">
                  <c:v>691.976</c:v>
                </c:pt>
                <c:pt idx="6">
                  <c:v>673.87</c:v>
                </c:pt>
                <c:pt idx="7">
                  <c:v>783.10199999999998</c:v>
                </c:pt>
                <c:pt idx="8">
                  <c:v>737.38499999999999</c:v>
                </c:pt>
                <c:pt idx="9">
                  <c:v>785.48199999999997</c:v>
                </c:pt>
                <c:pt idx="10">
                  <c:v>757.32899999999995</c:v>
                </c:pt>
                <c:pt idx="11">
                  <c:v>811.90899999999999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A-4C29-82AB-31CB7B33E443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2019'!$B$30:$M$30</c:f>
              <c:numCache>
                <c:formatCode>0.0</c:formatCode>
                <c:ptCount val="12"/>
                <c:pt idx="0">
                  <c:v>318.70999999999998</c:v>
                </c:pt>
                <c:pt idx="1">
                  <c:v>293.51</c:v>
                </c:pt>
                <c:pt idx="2">
                  <c:v>296.05700000000002</c:v>
                </c:pt>
                <c:pt idx="3">
                  <c:v>289.42</c:v>
                </c:pt>
                <c:pt idx="4">
                  <c:v>316.04399999999998</c:v>
                </c:pt>
                <c:pt idx="5">
                  <c:v>236.096</c:v>
                </c:pt>
                <c:pt idx="6">
                  <c:v>257.38400000000001</c:v>
                </c:pt>
                <c:pt idx="7">
                  <c:v>259.48</c:v>
                </c:pt>
                <c:pt idx="8">
                  <c:v>227.54</c:v>
                </c:pt>
                <c:pt idx="9">
                  <c:v>250.66499999999999</c:v>
                </c:pt>
                <c:pt idx="10">
                  <c:v>253.23099999999999</c:v>
                </c:pt>
                <c:pt idx="11">
                  <c:v>260.91199999999998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A-4C29-82AB-31CB7B33E443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2018'!$B$27:$M$27</c:f>
              <c:numCache>
                <c:formatCode>0.0</c:formatCode>
                <c:ptCount val="12"/>
                <c:pt idx="0">
                  <c:v>762.24</c:v>
                </c:pt>
                <c:pt idx="1">
                  <c:v>697.84199999999998</c:v>
                </c:pt>
                <c:pt idx="2">
                  <c:v>746.30100000000004</c:v>
                </c:pt>
                <c:pt idx="3">
                  <c:v>651.303</c:v>
                </c:pt>
                <c:pt idx="4">
                  <c:v>788.60400000000004</c:v>
                </c:pt>
                <c:pt idx="5">
                  <c:v>682.24</c:v>
                </c:pt>
                <c:pt idx="6">
                  <c:v>740.01300000000003</c:v>
                </c:pt>
                <c:pt idx="7">
                  <c:v>774.274</c:v>
                </c:pt>
                <c:pt idx="8">
                  <c:v>684.66700000000003</c:v>
                </c:pt>
                <c:pt idx="9">
                  <c:v>763.59299999999996</c:v>
                </c:pt>
                <c:pt idx="10">
                  <c:v>745.22799999999995</c:v>
                </c:pt>
                <c:pt idx="11">
                  <c:v>730.56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5A-4C29-82AB-31CB7B33E443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2018'!$B$30:$M$30</c:f>
              <c:numCache>
                <c:formatCode>0.0</c:formatCode>
                <c:ptCount val="12"/>
                <c:pt idx="0">
                  <c:v>301.49700000000001</c:v>
                </c:pt>
                <c:pt idx="1">
                  <c:v>304.64</c:v>
                </c:pt>
                <c:pt idx="2">
                  <c:v>345.79</c:v>
                </c:pt>
                <c:pt idx="3">
                  <c:v>291.37099999999998</c:v>
                </c:pt>
                <c:pt idx="4">
                  <c:v>315.95600000000002</c:v>
                </c:pt>
                <c:pt idx="5">
                  <c:v>278.95999999999998</c:v>
                </c:pt>
                <c:pt idx="6">
                  <c:v>352.99700000000001</c:v>
                </c:pt>
                <c:pt idx="7">
                  <c:v>315.50799999999998</c:v>
                </c:pt>
                <c:pt idx="8">
                  <c:v>269.56099999999998</c:v>
                </c:pt>
                <c:pt idx="9">
                  <c:v>317.18700000000001</c:v>
                </c:pt>
                <c:pt idx="10">
                  <c:v>295.51100000000002</c:v>
                </c:pt>
                <c:pt idx="11">
                  <c:v>313.63600000000002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5A-4C29-82AB-31CB7B33E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2019'!$B$56:$M$56</c:f>
              <c:numCache>
                <c:formatCode>0.0</c:formatCode>
                <c:ptCount val="12"/>
                <c:pt idx="0">
                  <c:v>285.24299999999999</c:v>
                </c:pt>
                <c:pt idx="1">
                  <c:v>275.267</c:v>
                </c:pt>
                <c:pt idx="2">
                  <c:v>263.23500000000001</c:v>
                </c:pt>
                <c:pt idx="3">
                  <c:v>257.584</c:v>
                </c:pt>
                <c:pt idx="4">
                  <c:v>272.142</c:v>
                </c:pt>
                <c:pt idx="5">
                  <c:v>315.10899999999998</c:v>
                </c:pt>
                <c:pt idx="6">
                  <c:v>252.71299999999999</c:v>
                </c:pt>
                <c:pt idx="7">
                  <c:v>269.42200000000003</c:v>
                </c:pt>
                <c:pt idx="8">
                  <c:v>229.27199999999999</c:v>
                </c:pt>
                <c:pt idx="9">
                  <c:v>338.56</c:v>
                </c:pt>
                <c:pt idx="10">
                  <c:v>376.43599999999998</c:v>
                </c:pt>
                <c:pt idx="11">
                  <c:v>321.697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C8A-B5B7-6C9E0DA64901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2019'!$B$59:$M$59</c:f>
              <c:numCache>
                <c:formatCode>0.0</c:formatCode>
                <c:ptCount val="12"/>
                <c:pt idx="0">
                  <c:v>121.285</c:v>
                </c:pt>
                <c:pt idx="1">
                  <c:v>111.86499999999999</c:v>
                </c:pt>
                <c:pt idx="2">
                  <c:v>99.587000000000003</c:v>
                </c:pt>
                <c:pt idx="3">
                  <c:v>97.271000000000001</c:v>
                </c:pt>
                <c:pt idx="4">
                  <c:v>110.764</c:v>
                </c:pt>
                <c:pt idx="5">
                  <c:v>117.47499999999999</c:v>
                </c:pt>
                <c:pt idx="6">
                  <c:v>67.796000000000006</c:v>
                </c:pt>
                <c:pt idx="7">
                  <c:v>46.603000000000002</c:v>
                </c:pt>
                <c:pt idx="8">
                  <c:v>36.985999999999997</c:v>
                </c:pt>
                <c:pt idx="9">
                  <c:v>33.046999999999997</c:v>
                </c:pt>
                <c:pt idx="10">
                  <c:v>38.646000000000001</c:v>
                </c:pt>
                <c:pt idx="11">
                  <c:v>109.911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C8A-B5B7-6C9E0DA64901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2018'!$B$56:$M$56</c:f>
              <c:numCache>
                <c:formatCode>0.0</c:formatCode>
                <c:ptCount val="12"/>
                <c:pt idx="0">
                  <c:v>178.03399999999999</c:v>
                </c:pt>
                <c:pt idx="1">
                  <c:v>246.227</c:v>
                </c:pt>
                <c:pt idx="2">
                  <c:v>214.86099999999999</c:v>
                </c:pt>
                <c:pt idx="3">
                  <c:v>210.149</c:v>
                </c:pt>
                <c:pt idx="4">
                  <c:v>196.66499999999999</c:v>
                </c:pt>
                <c:pt idx="5">
                  <c:v>232.29</c:v>
                </c:pt>
                <c:pt idx="6">
                  <c:v>247.62700000000001</c:v>
                </c:pt>
                <c:pt idx="7">
                  <c:v>252.75800000000001</c:v>
                </c:pt>
                <c:pt idx="8">
                  <c:v>205.58600000000001</c:v>
                </c:pt>
                <c:pt idx="9">
                  <c:v>198.37799999999999</c:v>
                </c:pt>
                <c:pt idx="10">
                  <c:v>262.63900000000001</c:v>
                </c:pt>
                <c:pt idx="11">
                  <c:v>241.625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1E-4C8A-B5B7-6C9E0DA64901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2018'!$B$59:$M$59</c:f>
              <c:numCache>
                <c:formatCode>0.0</c:formatCode>
                <c:ptCount val="12"/>
                <c:pt idx="0">
                  <c:v>102.193</c:v>
                </c:pt>
                <c:pt idx="1">
                  <c:v>77.703000000000003</c:v>
                </c:pt>
                <c:pt idx="2">
                  <c:v>58.625999999999998</c:v>
                </c:pt>
                <c:pt idx="3">
                  <c:v>56.17</c:v>
                </c:pt>
                <c:pt idx="4">
                  <c:v>66.375</c:v>
                </c:pt>
                <c:pt idx="5">
                  <c:v>84.123999999999995</c:v>
                </c:pt>
                <c:pt idx="6">
                  <c:v>62.53</c:v>
                </c:pt>
                <c:pt idx="7">
                  <c:v>51.886000000000003</c:v>
                </c:pt>
                <c:pt idx="8">
                  <c:v>35.069000000000003</c:v>
                </c:pt>
                <c:pt idx="9">
                  <c:v>42.475999999999999</c:v>
                </c:pt>
                <c:pt idx="10">
                  <c:v>42.881999999999998</c:v>
                </c:pt>
                <c:pt idx="11">
                  <c:v>107.389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1E-4C8A-B5B7-6C9E0DA6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2019'!$B$64:$M$64</c:f>
              <c:numCache>
                <c:formatCode>0.0</c:formatCode>
                <c:ptCount val="12"/>
                <c:pt idx="0">
                  <c:v>54.515999999999998</c:v>
                </c:pt>
                <c:pt idx="1">
                  <c:v>69.234999999999999</c:v>
                </c:pt>
                <c:pt idx="2">
                  <c:v>80.736000000000004</c:v>
                </c:pt>
                <c:pt idx="3">
                  <c:v>90.522999999999996</c:v>
                </c:pt>
                <c:pt idx="4">
                  <c:v>90.287000000000006</c:v>
                </c:pt>
                <c:pt idx="5">
                  <c:v>103.038</c:v>
                </c:pt>
                <c:pt idx="6">
                  <c:v>84.823999999999998</c:v>
                </c:pt>
                <c:pt idx="7">
                  <c:v>98.087999999999994</c:v>
                </c:pt>
                <c:pt idx="8">
                  <c:v>86.980999999999995</c:v>
                </c:pt>
                <c:pt idx="9">
                  <c:v>87.713999999999999</c:v>
                </c:pt>
                <c:pt idx="10">
                  <c:v>95.974000000000004</c:v>
                </c:pt>
                <c:pt idx="11">
                  <c:v>106.643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4B45-4EDC-8FD6-E202B1366667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2019'!$B$67:$M$67</c:f>
              <c:numCache>
                <c:formatCode>0.0</c:formatCode>
                <c:ptCount val="12"/>
                <c:pt idx="0">
                  <c:v>28.795999999999999</c:v>
                </c:pt>
                <c:pt idx="1">
                  <c:v>28.079000000000001</c:v>
                </c:pt>
                <c:pt idx="2">
                  <c:v>27.122</c:v>
                </c:pt>
                <c:pt idx="3">
                  <c:v>30.193999999999999</c:v>
                </c:pt>
                <c:pt idx="4">
                  <c:v>27.713000000000001</c:v>
                </c:pt>
                <c:pt idx="5">
                  <c:v>31.454000000000001</c:v>
                </c:pt>
                <c:pt idx="6">
                  <c:v>24.259</c:v>
                </c:pt>
                <c:pt idx="7">
                  <c:v>23.797000000000001</c:v>
                </c:pt>
                <c:pt idx="8">
                  <c:v>28.844000000000001</c:v>
                </c:pt>
                <c:pt idx="9">
                  <c:v>25.507999999999999</c:v>
                </c:pt>
                <c:pt idx="10">
                  <c:v>27.393000000000001</c:v>
                </c:pt>
                <c:pt idx="11">
                  <c:v>32.908999999999999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4B45-4EDC-8FD6-E202B1366667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'KJ 2018'!$B$64:$M$64</c:f>
              <c:numCache>
                <c:formatCode>0.0</c:formatCode>
                <c:ptCount val="12"/>
                <c:pt idx="0">
                  <c:v>76.174000000000007</c:v>
                </c:pt>
                <c:pt idx="1">
                  <c:v>61.756999999999998</c:v>
                </c:pt>
                <c:pt idx="2">
                  <c:v>64.992999999999995</c:v>
                </c:pt>
                <c:pt idx="3">
                  <c:v>73.793999999999997</c:v>
                </c:pt>
                <c:pt idx="4">
                  <c:v>84.653999999999996</c:v>
                </c:pt>
                <c:pt idx="5">
                  <c:v>67.004999999999995</c:v>
                </c:pt>
                <c:pt idx="6">
                  <c:v>81.376999999999995</c:v>
                </c:pt>
                <c:pt idx="7">
                  <c:v>87.185000000000002</c:v>
                </c:pt>
                <c:pt idx="8">
                  <c:v>83.603999999999999</c:v>
                </c:pt>
                <c:pt idx="9">
                  <c:v>83.085999999999999</c:v>
                </c:pt>
                <c:pt idx="10">
                  <c:v>74.022000000000006</c:v>
                </c:pt>
                <c:pt idx="11">
                  <c:v>84.132999999999996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4B45-4EDC-8FD6-E202B1366667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'KJ 2018'!$B$67:$M$67</c:f>
              <c:numCache>
                <c:formatCode>0.0</c:formatCode>
                <c:ptCount val="12"/>
                <c:pt idx="0">
                  <c:v>27.622</c:v>
                </c:pt>
                <c:pt idx="1">
                  <c:v>30.859000000000002</c:v>
                </c:pt>
                <c:pt idx="2">
                  <c:v>31.882999999999999</c:v>
                </c:pt>
                <c:pt idx="3">
                  <c:v>30.356000000000002</c:v>
                </c:pt>
                <c:pt idx="4">
                  <c:v>27.33</c:v>
                </c:pt>
                <c:pt idx="5">
                  <c:v>25.128</c:v>
                </c:pt>
                <c:pt idx="6">
                  <c:v>26.834</c:v>
                </c:pt>
                <c:pt idx="7">
                  <c:v>24.504999999999999</c:v>
                </c:pt>
                <c:pt idx="8">
                  <c:v>22.285</c:v>
                </c:pt>
                <c:pt idx="9">
                  <c:v>17.128</c:v>
                </c:pt>
                <c:pt idx="10">
                  <c:v>20.155000000000001</c:v>
                </c:pt>
                <c:pt idx="11">
                  <c:v>28.710999999999999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4B45-4EDC-8FD6-E202B1366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2019'!$B$70:$N$71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2)</c:v>
                </c:pt>
              </c:strCache>
            </c:strRef>
          </c:cat>
          <c:val>
            <c:numRef>
              <c:f>'KJ 2019'!$B$76:$M$76</c:f>
              <c:numCache>
                <c:formatCode>0.0</c:formatCode>
                <c:ptCount val="12"/>
                <c:pt idx="0">
                  <c:v>25.695</c:v>
                </c:pt>
                <c:pt idx="1">
                  <c:v>25.257999999999999</c:v>
                </c:pt>
                <c:pt idx="2">
                  <c:v>26.884</c:v>
                </c:pt>
                <c:pt idx="3">
                  <c:v>26.844000000000001</c:v>
                </c:pt>
                <c:pt idx="4">
                  <c:v>25.847000000000001</c:v>
                </c:pt>
                <c:pt idx="5">
                  <c:v>25.73</c:v>
                </c:pt>
                <c:pt idx="6">
                  <c:v>26.637</c:v>
                </c:pt>
                <c:pt idx="7">
                  <c:v>27.010999999999999</c:v>
                </c:pt>
                <c:pt idx="8">
                  <c:v>30.106000000000002</c:v>
                </c:pt>
                <c:pt idx="9">
                  <c:v>32.881999999999998</c:v>
                </c:pt>
                <c:pt idx="10">
                  <c:v>33.61</c:v>
                </c:pt>
                <c:pt idx="11">
                  <c:v>26.978999999999999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6-45DF-B8CA-FF0C74D302AC}"/>
            </c:ext>
          </c:extLst>
        </c:ser>
        <c:ser>
          <c:idx val="1"/>
          <c:order val="1"/>
          <c:tx>
            <c:strRef>
              <c:f>'KJ 2019'!$Q$98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2017'!$B$76:$M$76</c:f>
              <c:numCache>
                <c:formatCode>0.0</c:formatCode>
                <c:ptCount val="12"/>
                <c:pt idx="0">
                  <c:v>25.327000000000002</c:v>
                </c:pt>
                <c:pt idx="1">
                  <c:v>26.757999999999999</c:v>
                </c:pt>
                <c:pt idx="2">
                  <c:v>31.225999999999999</c:v>
                </c:pt>
                <c:pt idx="3">
                  <c:v>25.629000000000001</c:v>
                </c:pt>
                <c:pt idx="4">
                  <c:v>29.571999999999999</c:v>
                </c:pt>
                <c:pt idx="5">
                  <c:v>22.657</c:v>
                </c:pt>
                <c:pt idx="6">
                  <c:v>25.895</c:v>
                </c:pt>
                <c:pt idx="7">
                  <c:v>29.562999999999999</c:v>
                </c:pt>
                <c:pt idx="8">
                  <c:v>31.885999999999999</c:v>
                </c:pt>
                <c:pt idx="9">
                  <c:v>31.009</c:v>
                </c:pt>
                <c:pt idx="10">
                  <c:v>37.128999999999998</c:v>
                </c:pt>
                <c:pt idx="11">
                  <c:v>24.991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6-45DF-B8CA-FF0C74D30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2019'!$B$35:$M$35</c:f>
              <c:numCache>
                <c:formatCode>0.0</c:formatCode>
                <c:ptCount val="12"/>
                <c:pt idx="0">
                  <c:v>318.83499999999998</c:v>
                </c:pt>
                <c:pt idx="1">
                  <c:v>325.44400000000002</c:v>
                </c:pt>
                <c:pt idx="2">
                  <c:v>354.31099999999998</c:v>
                </c:pt>
                <c:pt idx="3">
                  <c:v>303.18900000000002</c:v>
                </c:pt>
                <c:pt idx="4">
                  <c:v>323.95499999999998</c:v>
                </c:pt>
                <c:pt idx="5">
                  <c:v>299.63200000000001</c:v>
                </c:pt>
                <c:pt idx="6">
                  <c:v>285.70999999999998</c:v>
                </c:pt>
                <c:pt idx="7">
                  <c:v>324.40100000000001</c:v>
                </c:pt>
                <c:pt idx="8">
                  <c:v>305.64800000000002</c:v>
                </c:pt>
                <c:pt idx="9">
                  <c:v>324.85199999999998</c:v>
                </c:pt>
                <c:pt idx="10">
                  <c:v>314.70999999999998</c:v>
                </c:pt>
                <c:pt idx="11">
                  <c:v>336.875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4-43B1-AAA8-AE36D6E785E6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2019'!$B$38:$M$38</c:f>
              <c:numCache>
                <c:formatCode>0.0</c:formatCode>
                <c:ptCount val="12"/>
                <c:pt idx="0">
                  <c:v>68.03</c:v>
                </c:pt>
                <c:pt idx="1">
                  <c:v>61.731999999999999</c:v>
                </c:pt>
                <c:pt idx="2">
                  <c:v>61.768999999999998</c:v>
                </c:pt>
                <c:pt idx="3">
                  <c:v>61.88</c:v>
                </c:pt>
                <c:pt idx="4">
                  <c:v>68.507999999999996</c:v>
                </c:pt>
                <c:pt idx="5">
                  <c:v>51.137999999999998</c:v>
                </c:pt>
                <c:pt idx="6">
                  <c:v>57</c:v>
                </c:pt>
                <c:pt idx="7">
                  <c:v>55.679000000000002</c:v>
                </c:pt>
                <c:pt idx="8">
                  <c:v>52.575000000000003</c:v>
                </c:pt>
                <c:pt idx="9">
                  <c:v>51.494</c:v>
                </c:pt>
                <c:pt idx="10">
                  <c:v>55.098999999999997</c:v>
                </c:pt>
                <c:pt idx="11">
                  <c:v>54.527999999999999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4-43B1-AAA8-AE36D6E785E6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2018'!$B$35:$M$35</c:f>
              <c:numCache>
                <c:formatCode>0.0</c:formatCode>
                <c:ptCount val="12"/>
                <c:pt idx="0">
                  <c:v>329.10700000000003</c:v>
                </c:pt>
                <c:pt idx="1">
                  <c:v>304.76499999999999</c:v>
                </c:pt>
                <c:pt idx="2">
                  <c:v>323.56</c:v>
                </c:pt>
                <c:pt idx="3">
                  <c:v>282.94600000000003</c:v>
                </c:pt>
                <c:pt idx="4">
                  <c:v>340.82100000000003</c:v>
                </c:pt>
                <c:pt idx="5">
                  <c:v>295.93099999999998</c:v>
                </c:pt>
                <c:pt idx="6">
                  <c:v>318.97199999999998</c:v>
                </c:pt>
                <c:pt idx="7">
                  <c:v>331.55599999999998</c:v>
                </c:pt>
                <c:pt idx="8">
                  <c:v>293.20999999999998</c:v>
                </c:pt>
                <c:pt idx="9">
                  <c:v>326.46100000000001</c:v>
                </c:pt>
                <c:pt idx="10">
                  <c:v>318.125</c:v>
                </c:pt>
                <c:pt idx="11">
                  <c:v>315.83300000000003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34-43B1-AAA8-AE36D6E785E6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2018'!$B$38:$M$38</c:f>
              <c:numCache>
                <c:formatCode>0.0</c:formatCode>
                <c:ptCount val="12"/>
                <c:pt idx="0">
                  <c:v>61.750999999999998</c:v>
                </c:pt>
                <c:pt idx="1">
                  <c:v>63.274000000000001</c:v>
                </c:pt>
                <c:pt idx="2">
                  <c:v>72.951999999999998</c:v>
                </c:pt>
                <c:pt idx="3">
                  <c:v>62.497</c:v>
                </c:pt>
                <c:pt idx="4">
                  <c:v>66.784999999999997</c:v>
                </c:pt>
                <c:pt idx="5">
                  <c:v>59.841000000000001</c:v>
                </c:pt>
                <c:pt idx="6">
                  <c:v>74.820999999999998</c:v>
                </c:pt>
                <c:pt idx="7">
                  <c:v>63.768999999999998</c:v>
                </c:pt>
                <c:pt idx="8">
                  <c:v>59.470999999999997</c:v>
                </c:pt>
                <c:pt idx="9">
                  <c:v>64.763000000000005</c:v>
                </c:pt>
                <c:pt idx="10">
                  <c:v>63.82</c:v>
                </c:pt>
                <c:pt idx="11">
                  <c:v>64.69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34-43B1-AAA8-AE36D6E78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2019'!$B$43:$M$43</c:f>
              <c:numCache>
                <c:formatCode>0.0</c:formatCode>
                <c:ptCount val="12"/>
                <c:pt idx="0">
                  <c:v>421.41300000000001</c:v>
                </c:pt>
                <c:pt idx="1">
                  <c:v>417.24700000000001</c:v>
                </c:pt>
                <c:pt idx="2">
                  <c:v>458.88200000000001</c:v>
                </c:pt>
                <c:pt idx="3">
                  <c:v>395.149</c:v>
                </c:pt>
                <c:pt idx="4">
                  <c:v>422.935</c:v>
                </c:pt>
                <c:pt idx="5">
                  <c:v>393.12299999999999</c:v>
                </c:pt>
                <c:pt idx="6">
                  <c:v>382.428</c:v>
                </c:pt>
                <c:pt idx="7">
                  <c:v>454.73099999999999</c:v>
                </c:pt>
                <c:pt idx="8">
                  <c:v>428.01799999999997</c:v>
                </c:pt>
                <c:pt idx="9">
                  <c:v>460.67200000000003</c:v>
                </c:pt>
                <c:pt idx="10">
                  <c:v>442.101</c:v>
                </c:pt>
                <c:pt idx="11">
                  <c:v>473.00900000000001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5-49FF-AE65-6FA256CD2212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2019'!$B$46:$M$46</c:f>
              <c:numCache>
                <c:formatCode>0.0</c:formatCode>
                <c:ptCount val="12"/>
                <c:pt idx="0">
                  <c:v>242.20099999999999</c:v>
                </c:pt>
                <c:pt idx="1">
                  <c:v>227.26900000000001</c:v>
                </c:pt>
                <c:pt idx="2">
                  <c:v>227.381</c:v>
                </c:pt>
                <c:pt idx="3">
                  <c:v>221.64400000000001</c:v>
                </c:pt>
                <c:pt idx="4">
                  <c:v>240.94800000000001</c:v>
                </c:pt>
                <c:pt idx="5">
                  <c:v>181.702</c:v>
                </c:pt>
                <c:pt idx="6">
                  <c:v>194.92500000000001</c:v>
                </c:pt>
                <c:pt idx="7">
                  <c:v>199.23400000000001</c:v>
                </c:pt>
                <c:pt idx="8">
                  <c:v>170.81100000000001</c:v>
                </c:pt>
                <c:pt idx="9">
                  <c:v>189.136</c:v>
                </c:pt>
                <c:pt idx="10">
                  <c:v>192.78700000000001</c:v>
                </c:pt>
                <c:pt idx="11">
                  <c:v>201.005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5-49FF-AE65-6FA256CD2212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2018'!$B$43:$M$43</c:f>
              <c:numCache>
                <c:formatCode>0.0</c:formatCode>
                <c:ptCount val="12"/>
                <c:pt idx="0">
                  <c:v>434.13200000000001</c:v>
                </c:pt>
                <c:pt idx="1">
                  <c:v>391.39400000000001</c:v>
                </c:pt>
                <c:pt idx="2">
                  <c:v>419.99299999999999</c:v>
                </c:pt>
                <c:pt idx="3">
                  <c:v>366.76799999999997</c:v>
                </c:pt>
                <c:pt idx="4">
                  <c:v>448.34300000000002</c:v>
                </c:pt>
                <c:pt idx="5">
                  <c:v>386.18400000000003</c:v>
                </c:pt>
                <c:pt idx="6">
                  <c:v>418.74299999999999</c:v>
                </c:pt>
                <c:pt idx="7">
                  <c:v>437.83499999999998</c:v>
                </c:pt>
                <c:pt idx="8">
                  <c:v>382.26499999999999</c:v>
                </c:pt>
                <c:pt idx="9">
                  <c:v>435.60399999999998</c:v>
                </c:pt>
                <c:pt idx="10">
                  <c:v>422.85300000000001</c:v>
                </c:pt>
                <c:pt idx="11">
                  <c:v>412.73599999999999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5-49FF-AE65-6FA256CD2212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2018'!$B$46:$M$46</c:f>
              <c:numCache>
                <c:formatCode>0.0</c:formatCode>
                <c:ptCount val="12"/>
                <c:pt idx="0">
                  <c:v>234.398</c:v>
                </c:pt>
                <c:pt idx="1">
                  <c:v>236.55699999999999</c:v>
                </c:pt>
                <c:pt idx="2">
                  <c:v>267.94</c:v>
                </c:pt>
                <c:pt idx="3">
                  <c:v>224.09800000000001</c:v>
                </c:pt>
                <c:pt idx="4">
                  <c:v>243.70400000000001</c:v>
                </c:pt>
                <c:pt idx="5">
                  <c:v>215.137</c:v>
                </c:pt>
                <c:pt idx="6">
                  <c:v>274.48</c:v>
                </c:pt>
                <c:pt idx="7">
                  <c:v>248.28</c:v>
                </c:pt>
                <c:pt idx="8">
                  <c:v>206.85599999999999</c:v>
                </c:pt>
                <c:pt idx="9">
                  <c:v>248.155</c:v>
                </c:pt>
                <c:pt idx="10">
                  <c:v>230.91399999999999</c:v>
                </c:pt>
                <c:pt idx="11">
                  <c:v>239.34700000000001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5-49FF-AE65-6FA256CD2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2020'!$Q$93</c:f>
              <c:strCache>
                <c:ptCount val="1"/>
                <c:pt idx="0">
                  <c:v>Raps 2020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2020'!$B$27:$M$27</c:f>
              <c:numCache>
                <c:formatCode>0.0</c:formatCode>
                <c:ptCount val="12"/>
                <c:pt idx="0">
                  <c:v>765.21600000000001</c:v>
                </c:pt>
                <c:pt idx="1">
                  <c:v>727.072</c:v>
                </c:pt>
                <c:pt idx="2">
                  <c:v>737.44</c:v>
                </c:pt>
                <c:pt idx="3">
                  <c:v>714.024</c:v>
                </c:pt>
                <c:pt idx="4">
                  <c:v>652.86699999999996</c:v>
                </c:pt>
                <c:pt idx="5">
                  <c:v>604.96100000000001</c:v>
                </c:pt>
                <c:pt idx="6">
                  <c:v>659.98199999999997</c:v>
                </c:pt>
                <c:pt idx="7">
                  <c:v>828.096</c:v>
                </c:pt>
                <c:pt idx="8">
                  <c:v>795.45100000000002</c:v>
                </c:pt>
                <c:pt idx="9">
                  <c:v>840.4</c:v>
                </c:pt>
                <c:pt idx="10">
                  <c:v>801.12599999999998</c:v>
                </c:pt>
                <c:pt idx="11">
                  <c:v>832.92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0-44C1-B9E4-A11F6C2CABD3}"/>
            </c:ext>
          </c:extLst>
        </c:ser>
        <c:ser>
          <c:idx val="1"/>
          <c:order val="1"/>
          <c:tx>
            <c:strRef>
              <c:f>'KJ 2020'!$Q$97</c:f>
              <c:strCache>
                <c:ptCount val="1"/>
                <c:pt idx="0">
                  <c:v>Andere 2020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2020'!$B$30:$M$30</c:f>
              <c:numCache>
                <c:formatCode>0.0</c:formatCode>
                <c:ptCount val="12"/>
                <c:pt idx="0">
                  <c:v>250.125</c:v>
                </c:pt>
                <c:pt idx="1">
                  <c:v>245.74100000000001</c:v>
                </c:pt>
                <c:pt idx="2">
                  <c:v>264.399</c:v>
                </c:pt>
                <c:pt idx="3">
                  <c:v>274.97800000000001</c:v>
                </c:pt>
                <c:pt idx="4">
                  <c:v>286.73599999999999</c:v>
                </c:pt>
                <c:pt idx="5">
                  <c:v>176.76400000000001</c:v>
                </c:pt>
                <c:pt idx="6">
                  <c:v>326.12299999999999</c:v>
                </c:pt>
                <c:pt idx="7">
                  <c:v>325.25799999999998</c:v>
                </c:pt>
                <c:pt idx="8">
                  <c:v>293.94900000000001</c:v>
                </c:pt>
                <c:pt idx="9">
                  <c:v>345.67399999999998</c:v>
                </c:pt>
                <c:pt idx="10">
                  <c:v>320.66699999999997</c:v>
                </c:pt>
                <c:pt idx="11">
                  <c:v>339.15699999999998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0-44C1-B9E4-A11F6C2CABD3}"/>
            </c:ext>
          </c:extLst>
        </c:ser>
        <c:ser>
          <c:idx val="2"/>
          <c:order val="2"/>
          <c:tx>
            <c:strRef>
              <c:f>'KJ 2020'!$Q$91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2019'!$B$27:$M$27</c:f>
              <c:numCache>
                <c:formatCode>0.0</c:formatCode>
                <c:ptCount val="12"/>
                <c:pt idx="0">
                  <c:v>744.12099999999998</c:v>
                </c:pt>
                <c:pt idx="1">
                  <c:v>743.90300000000002</c:v>
                </c:pt>
                <c:pt idx="2">
                  <c:v>815.33100000000002</c:v>
                </c:pt>
                <c:pt idx="3">
                  <c:v>697.84799999999996</c:v>
                </c:pt>
                <c:pt idx="4">
                  <c:v>745.62400000000002</c:v>
                </c:pt>
                <c:pt idx="5">
                  <c:v>691.976</c:v>
                </c:pt>
                <c:pt idx="6">
                  <c:v>673.87</c:v>
                </c:pt>
                <c:pt idx="7">
                  <c:v>783.10199999999998</c:v>
                </c:pt>
                <c:pt idx="8">
                  <c:v>737.38499999999999</c:v>
                </c:pt>
                <c:pt idx="9">
                  <c:v>785.48199999999997</c:v>
                </c:pt>
                <c:pt idx="10">
                  <c:v>757.32899999999995</c:v>
                </c:pt>
                <c:pt idx="11">
                  <c:v>811.90899999999999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0-44C1-B9E4-A11F6C2CABD3}"/>
            </c:ext>
          </c:extLst>
        </c:ser>
        <c:ser>
          <c:idx val="3"/>
          <c:order val="3"/>
          <c:tx>
            <c:strRef>
              <c:f>'KJ 2020'!$Q$95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2019'!$B$30:$M$30</c:f>
              <c:numCache>
                <c:formatCode>0.0</c:formatCode>
                <c:ptCount val="12"/>
                <c:pt idx="0">
                  <c:v>318.70999999999998</c:v>
                </c:pt>
                <c:pt idx="1">
                  <c:v>293.51</c:v>
                </c:pt>
                <c:pt idx="2">
                  <c:v>296.05700000000002</c:v>
                </c:pt>
                <c:pt idx="3">
                  <c:v>289.42</c:v>
                </c:pt>
                <c:pt idx="4">
                  <c:v>316.04399999999998</c:v>
                </c:pt>
                <c:pt idx="5">
                  <c:v>236.096</c:v>
                </c:pt>
                <c:pt idx="6">
                  <c:v>257.38400000000001</c:v>
                </c:pt>
                <c:pt idx="7">
                  <c:v>259.48</c:v>
                </c:pt>
                <c:pt idx="8">
                  <c:v>227.54</c:v>
                </c:pt>
                <c:pt idx="9">
                  <c:v>250.66499999999999</c:v>
                </c:pt>
                <c:pt idx="10">
                  <c:v>253.23099999999999</c:v>
                </c:pt>
                <c:pt idx="11">
                  <c:v>260.91199999999998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10-44C1-B9E4-A11F6C2CA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2017'!$B$56:$M$56</c:f>
              <c:numCache>
                <c:formatCode>0.0</c:formatCode>
                <c:ptCount val="12"/>
                <c:pt idx="0">
                  <c:v>229.58799999999999</c:v>
                </c:pt>
                <c:pt idx="1">
                  <c:v>206.69200000000001</c:v>
                </c:pt>
                <c:pt idx="2">
                  <c:v>200.53899999999999</c:v>
                </c:pt>
                <c:pt idx="3">
                  <c:v>157.98599999999999</c:v>
                </c:pt>
                <c:pt idx="4">
                  <c:v>188.86500000000001</c:v>
                </c:pt>
                <c:pt idx="5">
                  <c:v>199.53100000000001</c:v>
                </c:pt>
                <c:pt idx="6">
                  <c:v>162.20400000000001</c:v>
                </c:pt>
                <c:pt idx="7">
                  <c:v>180.458</c:v>
                </c:pt>
                <c:pt idx="8">
                  <c:v>188.31299999999999</c:v>
                </c:pt>
                <c:pt idx="9">
                  <c:v>242.155</c:v>
                </c:pt>
                <c:pt idx="10">
                  <c:v>320.56299999999999</c:v>
                </c:pt>
                <c:pt idx="11">
                  <c:v>242.369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0-47B6-827C-3553EA7FDE78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2017'!$B$59:$M$59</c:f>
              <c:numCache>
                <c:formatCode>0.0</c:formatCode>
                <c:ptCount val="12"/>
                <c:pt idx="0">
                  <c:v>88.061999999999998</c:v>
                </c:pt>
                <c:pt idx="1">
                  <c:v>85.415999999999997</c:v>
                </c:pt>
                <c:pt idx="2">
                  <c:v>88.478999999999999</c:v>
                </c:pt>
                <c:pt idx="3">
                  <c:v>78.787999999999997</c:v>
                </c:pt>
                <c:pt idx="4">
                  <c:v>104.366</c:v>
                </c:pt>
                <c:pt idx="5">
                  <c:v>98.078000000000003</c:v>
                </c:pt>
                <c:pt idx="6">
                  <c:v>78.063999999999993</c:v>
                </c:pt>
                <c:pt idx="7">
                  <c:v>64.796000000000006</c:v>
                </c:pt>
                <c:pt idx="8">
                  <c:v>76.337999999999994</c:v>
                </c:pt>
                <c:pt idx="9">
                  <c:v>72.498000000000005</c:v>
                </c:pt>
                <c:pt idx="10">
                  <c:v>73.283000000000001</c:v>
                </c:pt>
                <c:pt idx="11">
                  <c:v>109.834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0-47B6-827C-3553EA7FDE78}"/>
            </c:ext>
          </c:extLst>
        </c:ser>
        <c:ser>
          <c:idx val="2"/>
          <c:order val="2"/>
          <c:tx>
            <c:strRef>
              <c:f>'KJ 2017'!$J$83</c:f>
              <c:strCache>
                <c:ptCount val="1"/>
                <c:pt idx="0">
                  <c:v>Raps 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2016'!$B$56:$M$56</c:f>
              <c:numCache>
                <c:formatCode>0.0</c:formatCode>
                <c:ptCount val="12"/>
                <c:pt idx="0">
                  <c:v>215.005</c:v>
                </c:pt>
                <c:pt idx="1">
                  <c:v>205.517</c:v>
                </c:pt>
                <c:pt idx="2">
                  <c:v>228.03100000000001</c:v>
                </c:pt>
                <c:pt idx="3">
                  <c:v>234.48099999999999</c:v>
                </c:pt>
                <c:pt idx="4">
                  <c:v>233.03800000000001</c:v>
                </c:pt>
                <c:pt idx="5">
                  <c:v>220.46700000000001</c:v>
                </c:pt>
                <c:pt idx="6">
                  <c:v>210.00899999999999</c:v>
                </c:pt>
                <c:pt idx="7">
                  <c:v>262.38299999999998</c:v>
                </c:pt>
                <c:pt idx="8">
                  <c:v>302.87599999999998</c:v>
                </c:pt>
                <c:pt idx="9">
                  <c:v>265.37599999999998</c:v>
                </c:pt>
                <c:pt idx="10">
                  <c:v>295.971</c:v>
                </c:pt>
                <c:pt idx="11">
                  <c:v>232.19800000000001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0-47B6-827C-3553EA7FDE78}"/>
            </c:ext>
          </c:extLst>
        </c:ser>
        <c:ser>
          <c:idx val="3"/>
          <c:order val="3"/>
          <c:tx>
            <c:strRef>
              <c:f>'KJ 2017'!$L$83</c:f>
              <c:strCache>
                <c:ptCount val="1"/>
                <c:pt idx="0">
                  <c:v>Andere 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2016'!$B$59:$M$59</c:f>
              <c:numCache>
                <c:formatCode>0.0</c:formatCode>
                <c:ptCount val="12"/>
                <c:pt idx="0">
                  <c:v>117.483</c:v>
                </c:pt>
                <c:pt idx="1">
                  <c:v>106.199</c:v>
                </c:pt>
                <c:pt idx="2">
                  <c:v>99.159000000000006</c:v>
                </c:pt>
                <c:pt idx="3">
                  <c:v>92.058999999999997</c:v>
                </c:pt>
                <c:pt idx="4">
                  <c:v>87.637</c:v>
                </c:pt>
                <c:pt idx="5">
                  <c:v>80.769000000000005</c:v>
                </c:pt>
                <c:pt idx="6">
                  <c:v>83.891999999999996</c:v>
                </c:pt>
                <c:pt idx="7">
                  <c:v>71.887</c:v>
                </c:pt>
                <c:pt idx="8">
                  <c:v>74.36</c:v>
                </c:pt>
                <c:pt idx="9">
                  <c:v>50.704000000000001</c:v>
                </c:pt>
                <c:pt idx="10">
                  <c:v>90.802000000000007</c:v>
                </c:pt>
                <c:pt idx="11">
                  <c:v>87.093000000000004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C0-47B6-827C-3553EA7FD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2020'!$Q$93</c:f>
              <c:strCache>
                <c:ptCount val="1"/>
                <c:pt idx="0">
                  <c:v>Raps 2020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2020'!$B$56:$M$56</c:f>
              <c:numCache>
                <c:formatCode>0.0</c:formatCode>
                <c:ptCount val="12"/>
                <c:pt idx="0">
                  <c:v>345.55500000000001</c:v>
                </c:pt>
                <c:pt idx="1">
                  <c:v>357.666</c:v>
                </c:pt>
                <c:pt idx="2">
                  <c:v>333.58499999999998</c:v>
                </c:pt>
                <c:pt idx="3">
                  <c:v>340.40499999999997</c:v>
                </c:pt>
                <c:pt idx="4">
                  <c:v>328.91699999999997</c:v>
                </c:pt>
                <c:pt idx="5">
                  <c:v>329.685</c:v>
                </c:pt>
                <c:pt idx="6">
                  <c:v>313.99</c:v>
                </c:pt>
                <c:pt idx="7">
                  <c:v>320.00599999999997</c:v>
                </c:pt>
                <c:pt idx="8">
                  <c:v>335.61799999999999</c:v>
                </c:pt>
                <c:pt idx="9">
                  <c:v>296.03699999999998</c:v>
                </c:pt>
                <c:pt idx="10">
                  <c:v>303.89699999999999</c:v>
                </c:pt>
                <c:pt idx="11">
                  <c:v>279.30500000000001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6-43C3-AFA0-05F6CD362E5A}"/>
            </c:ext>
          </c:extLst>
        </c:ser>
        <c:ser>
          <c:idx val="1"/>
          <c:order val="1"/>
          <c:tx>
            <c:strRef>
              <c:f>'KJ 2020'!$Q$97</c:f>
              <c:strCache>
                <c:ptCount val="1"/>
                <c:pt idx="0">
                  <c:v>Andere 2020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2020'!$B$59:$M$59</c:f>
              <c:numCache>
                <c:formatCode>0.0</c:formatCode>
                <c:ptCount val="12"/>
                <c:pt idx="0">
                  <c:v>107.917</c:v>
                </c:pt>
                <c:pt idx="1">
                  <c:v>84.028999999999996</c:v>
                </c:pt>
                <c:pt idx="2">
                  <c:v>82.18</c:v>
                </c:pt>
                <c:pt idx="3">
                  <c:v>102.122</c:v>
                </c:pt>
                <c:pt idx="4">
                  <c:v>101.495</c:v>
                </c:pt>
                <c:pt idx="5">
                  <c:v>113.119</c:v>
                </c:pt>
                <c:pt idx="6">
                  <c:v>67.453000000000003</c:v>
                </c:pt>
                <c:pt idx="7">
                  <c:v>65.852999999999994</c:v>
                </c:pt>
                <c:pt idx="8">
                  <c:v>57.798000000000002</c:v>
                </c:pt>
                <c:pt idx="9">
                  <c:v>71.212999999999994</c:v>
                </c:pt>
                <c:pt idx="10">
                  <c:v>79.55</c:v>
                </c:pt>
                <c:pt idx="11">
                  <c:v>92.972999999999999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6-43C3-AFA0-05F6CD362E5A}"/>
            </c:ext>
          </c:extLst>
        </c:ser>
        <c:ser>
          <c:idx val="2"/>
          <c:order val="2"/>
          <c:tx>
            <c:strRef>
              <c:f>'KJ 2020'!$Q$91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2019'!$B$56:$M$56</c:f>
              <c:numCache>
                <c:formatCode>0.0</c:formatCode>
                <c:ptCount val="12"/>
                <c:pt idx="0">
                  <c:v>285.24299999999999</c:v>
                </c:pt>
                <c:pt idx="1">
                  <c:v>275.267</c:v>
                </c:pt>
                <c:pt idx="2">
                  <c:v>263.23500000000001</c:v>
                </c:pt>
                <c:pt idx="3">
                  <c:v>257.584</c:v>
                </c:pt>
                <c:pt idx="4">
                  <c:v>272.142</c:v>
                </c:pt>
                <c:pt idx="5">
                  <c:v>315.10899999999998</c:v>
                </c:pt>
                <c:pt idx="6">
                  <c:v>252.71299999999999</c:v>
                </c:pt>
                <c:pt idx="7">
                  <c:v>269.42200000000003</c:v>
                </c:pt>
                <c:pt idx="8">
                  <c:v>229.27199999999999</c:v>
                </c:pt>
                <c:pt idx="9">
                  <c:v>338.56</c:v>
                </c:pt>
                <c:pt idx="10">
                  <c:v>376.43599999999998</c:v>
                </c:pt>
                <c:pt idx="11">
                  <c:v>321.697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A6-43C3-AFA0-05F6CD362E5A}"/>
            </c:ext>
          </c:extLst>
        </c:ser>
        <c:ser>
          <c:idx val="3"/>
          <c:order val="3"/>
          <c:tx>
            <c:strRef>
              <c:f>'KJ 2020'!$Q$95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2019'!$B$59:$M$59</c:f>
              <c:numCache>
                <c:formatCode>0.0</c:formatCode>
                <c:ptCount val="12"/>
                <c:pt idx="0">
                  <c:v>121.285</c:v>
                </c:pt>
                <c:pt idx="1">
                  <c:v>111.86499999999999</c:v>
                </c:pt>
                <c:pt idx="2">
                  <c:v>99.587000000000003</c:v>
                </c:pt>
                <c:pt idx="3">
                  <c:v>97.271000000000001</c:v>
                </c:pt>
                <c:pt idx="4">
                  <c:v>110.764</c:v>
                </c:pt>
                <c:pt idx="5">
                  <c:v>117.47499999999999</c:v>
                </c:pt>
                <c:pt idx="6">
                  <c:v>67.796000000000006</c:v>
                </c:pt>
                <c:pt idx="7">
                  <c:v>46.603000000000002</c:v>
                </c:pt>
                <c:pt idx="8">
                  <c:v>36.985999999999997</c:v>
                </c:pt>
                <c:pt idx="9">
                  <c:v>33.046999999999997</c:v>
                </c:pt>
                <c:pt idx="10">
                  <c:v>38.646000000000001</c:v>
                </c:pt>
                <c:pt idx="11">
                  <c:v>109.911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A6-43C3-AFA0-05F6CD362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2020'!$Q$93</c:f>
              <c:strCache>
                <c:ptCount val="1"/>
                <c:pt idx="0">
                  <c:v>Raps 2020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2020'!$B$64:$M$64</c:f>
              <c:numCache>
                <c:formatCode>0.0</c:formatCode>
                <c:ptCount val="12"/>
                <c:pt idx="0">
                  <c:v>103.735</c:v>
                </c:pt>
                <c:pt idx="1">
                  <c:v>100.95399999999999</c:v>
                </c:pt>
                <c:pt idx="2">
                  <c:v>119.65</c:v>
                </c:pt>
                <c:pt idx="3">
                  <c:v>149.70500000000001</c:v>
                </c:pt>
                <c:pt idx="4">
                  <c:v>162.55199999999999</c:v>
                </c:pt>
                <c:pt idx="5">
                  <c:v>143.49199999999999</c:v>
                </c:pt>
                <c:pt idx="6">
                  <c:v>139.83000000000001</c:v>
                </c:pt>
                <c:pt idx="7">
                  <c:v>162.042</c:v>
                </c:pt>
                <c:pt idx="8">
                  <c:v>153.30199999999999</c:v>
                </c:pt>
                <c:pt idx="9">
                  <c:v>127.587</c:v>
                </c:pt>
                <c:pt idx="10">
                  <c:v>118.554</c:v>
                </c:pt>
                <c:pt idx="11">
                  <c:v>122.354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7908-4468-A4FC-B59B5A3EB0FF}"/>
            </c:ext>
          </c:extLst>
        </c:ser>
        <c:ser>
          <c:idx val="1"/>
          <c:order val="1"/>
          <c:tx>
            <c:strRef>
              <c:f>'KJ 2020'!$Q$97</c:f>
              <c:strCache>
                <c:ptCount val="1"/>
                <c:pt idx="0">
                  <c:v>Andere 2020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2020'!$B$67:$M$67</c:f>
              <c:numCache>
                <c:formatCode>0.0</c:formatCode>
                <c:ptCount val="12"/>
                <c:pt idx="0">
                  <c:v>33.999000000000002</c:v>
                </c:pt>
                <c:pt idx="1">
                  <c:v>37.552</c:v>
                </c:pt>
                <c:pt idx="2">
                  <c:v>30.937999999999999</c:v>
                </c:pt>
                <c:pt idx="3">
                  <c:v>37.061</c:v>
                </c:pt>
                <c:pt idx="4">
                  <c:v>38.981999999999999</c:v>
                </c:pt>
                <c:pt idx="5">
                  <c:v>30.106000000000002</c:v>
                </c:pt>
                <c:pt idx="6">
                  <c:v>32.110999999999997</c:v>
                </c:pt>
                <c:pt idx="7">
                  <c:v>28.463000000000001</c:v>
                </c:pt>
                <c:pt idx="8">
                  <c:v>27.036999999999999</c:v>
                </c:pt>
                <c:pt idx="9">
                  <c:v>28.64</c:v>
                </c:pt>
                <c:pt idx="10">
                  <c:v>24.709</c:v>
                </c:pt>
                <c:pt idx="11">
                  <c:v>29.946999999999999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7908-4468-A4FC-B59B5A3EB0FF}"/>
            </c:ext>
          </c:extLst>
        </c:ser>
        <c:ser>
          <c:idx val="2"/>
          <c:order val="2"/>
          <c:tx>
            <c:strRef>
              <c:f>'KJ 2020'!$Q$91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'KJ 2019'!$B$64:$M$64</c:f>
              <c:numCache>
                <c:formatCode>0.0</c:formatCode>
                <c:ptCount val="12"/>
                <c:pt idx="0">
                  <c:v>54.515999999999998</c:v>
                </c:pt>
                <c:pt idx="1">
                  <c:v>69.234999999999999</c:v>
                </c:pt>
                <c:pt idx="2">
                  <c:v>80.736000000000004</c:v>
                </c:pt>
                <c:pt idx="3">
                  <c:v>90.522999999999996</c:v>
                </c:pt>
                <c:pt idx="4">
                  <c:v>90.287000000000006</c:v>
                </c:pt>
                <c:pt idx="5">
                  <c:v>103.038</c:v>
                </c:pt>
                <c:pt idx="6">
                  <c:v>84.823999999999998</c:v>
                </c:pt>
                <c:pt idx="7">
                  <c:v>98.087999999999994</c:v>
                </c:pt>
                <c:pt idx="8">
                  <c:v>86.980999999999995</c:v>
                </c:pt>
                <c:pt idx="9">
                  <c:v>87.713999999999999</c:v>
                </c:pt>
                <c:pt idx="10">
                  <c:v>95.974000000000004</c:v>
                </c:pt>
                <c:pt idx="11">
                  <c:v>106.643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7908-4468-A4FC-B59B5A3EB0FF}"/>
            </c:ext>
          </c:extLst>
        </c:ser>
        <c:ser>
          <c:idx val="3"/>
          <c:order val="3"/>
          <c:tx>
            <c:strRef>
              <c:f>'KJ 2020'!$Q$95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'KJ 2019'!$B$67:$M$67</c:f>
              <c:numCache>
                <c:formatCode>0.0</c:formatCode>
                <c:ptCount val="12"/>
                <c:pt idx="0">
                  <c:v>28.795999999999999</c:v>
                </c:pt>
                <c:pt idx="1">
                  <c:v>28.079000000000001</c:v>
                </c:pt>
                <c:pt idx="2">
                  <c:v>27.122</c:v>
                </c:pt>
                <c:pt idx="3">
                  <c:v>30.193999999999999</c:v>
                </c:pt>
                <c:pt idx="4">
                  <c:v>27.713000000000001</c:v>
                </c:pt>
                <c:pt idx="5">
                  <c:v>31.454000000000001</c:v>
                </c:pt>
                <c:pt idx="6">
                  <c:v>24.259</c:v>
                </c:pt>
                <c:pt idx="7">
                  <c:v>23.797000000000001</c:v>
                </c:pt>
                <c:pt idx="8">
                  <c:v>28.844000000000001</c:v>
                </c:pt>
                <c:pt idx="9">
                  <c:v>25.507999999999999</c:v>
                </c:pt>
                <c:pt idx="10">
                  <c:v>27.393000000000001</c:v>
                </c:pt>
                <c:pt idx="11">
                  <c:v>32.908999999999999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7908-4468-A4FC-B59B5A3EB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2020'!$Q$100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2019'!$B$70:$N$71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2)</c:v>
                </c:pt>
              </c:strCache>
            </c:strRef>
          </c:cat>
          <c:val>
            <c:numRef>
              <c:f>'KJ 2020'!$B$76:$M$76</c:f>
              <c:numCache>
                <c:formatCode>0.0</c:formatCode>
                <c:ptCount val="12"/>
                <c:pt idx="0">
                  <c:v>26.184000000000001</c:v>
                </c:pt>
                <c:pt idx="1">
                  <c:v>26.596</c:v>
                </c:pt>
                <c:pt idx="2">
                  <c:v>34.231000000000002</c:v>
                </c:pt>
                <c:pt idx="3">
                  <c:v>29.843</c:v>
                </c:pt>
                <c:pt idx="4">
                  <c:v>24.417999999999999</c:v>
                </c:pt>
                <c:pt idx="5">
                  <c:v>28.102</c:v>
                </c:pt>
                <c:pt idx="6">
                  <c:v>30.693999999999999</c:v>
                </c:pt>
                <c:pt idx="7">
                  <c:v>25.018000000000001</c:v>
                </c:pt>
                <c:pt idx="8">
                  <c:v>32.051000000000002</c:v>
                </c:pt>
                <c:pt idx="9">
                  <c:v>32.338999999999999</c:v>
                </c:pt>
                <c:pt idx="10">
                  <c:v>34.487000000000002</c:v>
                </c:pt>
                <c:pt idx="11">
                  <c:v>28.617000000000001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9-4A5F-9FE4-65EEB5919F71}"/>
            </c:ext>
          </c:extLst>
        </c:ser>
        <c:ser>
          <c:idx val="1"/>
          <c:order val="1"/>
          <c:tx>
            <c:strRef>
              <c:f>'KJ 2020'!$Q$99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2019'!$B$76:$M$76</c:f>
              <c:numCache>
                <c:formatCode>0.0</c:formatCode>
                <c:ptCount val="12"/>
                <c:pt idx="0">
                  <c:v>25.695</c:v>
                </c:pt>
                <c:pt idx="1">
                  <c:v>25.257999999999999</c:v>
                </c:pt>
                <c:pt idx="2">
                  <c:v>26.884</c:v>
                </c:pt>
                <c:pt idx="3">
                  <c:v>26.844000000000001</c:v>
                </c:pt>
                <c:pt idx="4">
                  <c:v>25.847000000000001</c:v>
                </c:pt>
                <c:pt idx="5">
                  <c:v>25.73</c:v>
                </c:pt>
                <c:pt idx="6">
                  <c:v>26.637</c:v>
                </c:pt>
                <c:pt idx="7">
                  <c:v>27.010999999999999</c:v>
                </c:pt>
                <c:pt idx="8">
                  <c:v>30.106000000000002</c:v>
                </c:pt>
                <c:pt idx="9">
                  <c:v>32.881999999999998</c:v>
                </c:pt>
                <c:pt idx="10">
                  <c:v>33.61</c:v>
                </c:pt>
                <c:pt idx="11">
                  <c:v>26.978999999999999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A9-4A5F-9FE4-65EEB591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2020'!$Q$93</c:f>
              <c:strCache>
                <c:ptCount val="1"/>
                <c:pt idx="0">
                  <c:v>Raps 2020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2020'!$B$35:$M$35</c:f>
              <c:numCache>
                <c:formatCode>0.0</c:formatCode>
                <c:ptCount val="12"/>
                <c:pt idx="0">
                  <c:v>318.28699999999998</c:v>
                </c:pt>
                <c:pt idx="1">
                  <c:v>304.61399999999998</c:v>
                </c:pt>
                <c:pt idx="2">
                  <c:v>308.21499999999997</c:v>
                </c:pt>
                <c:pt idx="3">
                  <c:v>301.12799999999999</c:v>
                </c:pt>
                <c:pt idx="4">
                  <c:v>274.68900000000002</c:v>
                </c:pt>
                <c:pt idx="5">
                  <c:v>256.97199999999998</c:v>
                </c:pt>
                <c:pt idx="6">
                  <c:v>280.58600000000001</c:v>
                </c:pt>
                <c:pt idx="7">
                  <c:v>348.90199999999999</c:v>
                </c:pt>
                <c:pt idx="8">
                  <c:v>331.90800000000002</c:v>
                </c:pt>
                <c:pt idx="9">
                  <c:v>350.88799999999998</c:v>
                </c:pt>
                <c:pt idx="10">
                  <c:v>335.64600000000002</c:v>
                </c:pt>
                <c:pt idx="11">
                  <c:v>348.34899999999999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9-4511-8387-1F15828E0B44}"/>
            </c:ext>
          </c:extLst>
        </c:ser>
        <c:ser>
          <c:idx val="1"/>
          <c:order val="1"/>
          <c:tx>
            <c:strRef>
              <c:f>'KJ 2020'!$Q$97</c:f>
              <c:strCache>
                <c:ptCount val="1"/>
                <c:pt idx="0">
                  <c:v>Andere 2020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2020'!$B$38:$M$38</c:f>
              <c:numCache>
                <c:formatCode>0.0</c:formatCode>
                <c:ptCount val="12"/>
                <c:pt idx="0">
                  <c:v>51.435000000000002</c:v>
                </c:pt>
                <c:pt idx="1">
                  <c:v>50.828000000000003</c:v>
                </c:pt>
                <c:pt idx="2">
                  <c:v>54.42</c:v>
                </c:pt>
                <c:pt idx="3">
                  <c:v>58.671999999999997</c:v>
                </c:pt>
                <c:pt idx="4">
                  <c:v>61.606999999999999</c:v>
                </c:pt>
                <c:pt idx="5">
                  <c:v>36.323999999999998</c:v>
                </c:pt>
                <c:pt idx="6">
                  <c:v>69.844999999999999</c:v>
                </c:pt>
                <c:pt idx="7">
                  <c:v>67.600999999999999</c:v>
                </c:pt>
                <c:pt idx="8">
                  <c:v>58.677999999999997</c:v>
                </c:pt>
                <c:pt idx="9">
                  <c:v>69.09</c:v>
                </c:pt>
                <c:pt idx="10">
                  <c:v>67.483000000000004</c:v>
                </c:pt>
                <c:pt idx="11">
                  <c:v>68.403999999999996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9-4511-8387-1F15828E0B44}"/>
            </c:ext>
          </c:extLst>
        </c:ser>
        <c:ser>
          <c:idx val="2"/>
          <c:order val="2"/>
          <c:tx>
            <c:strRef>
              <c:f>'KJ 2020'!$Q$91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2019'!$B$35:$M$35</c:f>
              <c:numCache>
                <c:formatCode>0.0</c:formatCode>
                <c:ptCount val="12"/>
                <c:pt idx="0">
                  <c:v>318.83499999999998</c:v>
                </c:pt>
                <c:pt idx="1">
                  <c:v>325.44400000000002</c:v>
                </c:pt>
                <c:pt idx="2">
                  <c:v>354.31099999999998</c:v>
                </c:pt>
                <c:pt idx="3">
                  <c:v>303.18900000000002</c:v>
                </c:pt>
                <c:pt idx="4">
                  <c:v>323.95499999999998</c:v>
                </c:pt>
                <c:pt idx="5">
                  <c:v>299.63200000000001</c:v>
                </c:pt>
                <c:pt idx="6">
                  <c:v>285.70999999999998</c:v>
                </c:pt>
                <c:pt idx="7">
                  <c:v>324.40100000000001</c:v>
                </c:pt>
                <c:pt idx="8">
                  <c:v>305.64800000000002</c:v>
                </c:pt>
                <c:pt idx="9">
                  <c:v>324.85199999999998</c:v>
                </c:pt>
                <c:pt idx="10">
                  <c:v>314.70999999999998</c:v>
                </c:pt>
                <c:pt idx="11">
                  <c:v>336.875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9-4511-8387-1F15828E0B44}"/>
            </c:ext>
          </c:extLst>
        </c:ser>
        <c:ser>
          <c:idx val="3"/>
          <c:order val="3"/>
          <c:tx>
            <c:strRef>
              <c:f>'KJ 2020'!$Q$95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2019'!$B$38:$M$38</c:f>
              <c:numCache>
                <c:formatCode>0.0</c:formatCode>
                <c:ptCount val="12"/>
                <c:pt idx="0">
                  <c:v>68.03</c:v>
                </c:pt>
                <c:pt idx="1">
                  <c:v>61.731999999999999</c:v>
                </c:pt>
                <c:pt idx="2">
                  <c:v>61.768999999999998</c:v>
                </c:pt>
                <c:pt idx="3">
                  <c:v>61.88</c:v>
                </c:pt>
                <c:pt idx="4">
                  <c:v>68.507999999999996</c:v>
                </c:pt>
                <c:pt idx="5">
                  <c:v>51.137999999999998</c:v>
                </c:pt>
                <c:pt idx="6">
                  <c:v>57</c:v>
                </c:pt>
                <c:pt idx="7">
                  <c:v>55.679000000000002</c:v>
                </c:pt>
                <c:pt idx="8">
                  <c:v>52.575000000000003</c:v>
                </c:pt>
                <c:pt idx="9">
                  <c:v>51.494</c:v>
                </c:pt>
                <c:pt idx="10">
                  <c:v>55.098999999999997</c:v>
                </c:pt>
                <c:pt idx="11">
                  <c:v>54.527999999999999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49-4511-8387-1F15828E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2020'!$Q$93</c:f>
              <c:strCache>
                <c:ptCount val="1"/>
                <c:pt idx="0">
                  <c:v>Raps 2020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2020'!$B$43:$M$43</c:f>
              <c:numCache>
                <c:formatCode>0.0</c:formatCode>
                <c:ptCount val="12"/>
                <c:pt idx="0">
                  <c:v>445.55</c:v>
                </c:pt>
                <c:pt idx="1">
                  <c:v>419.24700000000001</c:v>
                </c:pt>
                <c:pt idx="2">
                  <c:v>428.09100000000001</c:v>
                </c:pt>
                <c:pt idx="3">
                  <c:v>413.15199999999999</c:v>
                </c:pt>
                <c:pt idx="4">
                  <c:v>377.60700000000003</c:v>
                </c:pt>
                <c:pt idx="5">
                  <c:v>346.74599999999998</c:v>
                </c:pt>
                <c:pt idx="6">
                  <c:v>377.13799999999998</c:v>
                </c:pt>
                <c:pt idx="7">
                  <c:v>479.29</c:v>
                </c:pt>
                <c:pt idx="8">
                  <c:v>462.33</c:v>
                </c:pt>
                <c:pt idx="9">
                  <c:v>486.005</c:v>
                </c:pt>
                <c:pt idx="10">
                  <c:v>464.05</c:v>
                </c:pt>
                <c:pt idx="11">
                  <c:v>480.89800000000002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08-486B-AE2C-83B04E3C1C16}"/>
            </c:ext>
          </c:extLst>
        </c:ser>
        <c:ser>
          <c:idx val="1"/>
          <c:order val="1"/>
          <c:tx>
            <c:strRef>
              <c:f>'KJ 2020'!$Q$97</c:f>
              <c:strCache>
                <c:ptCount val="1"/>
                <c:pt idx="0">
                  <c:v>Andere 2020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2020'!$B$46:$M$46</c:f>
              <c:numCache>
                <c:formatCode>0.0</c:formatCode>
                <c:ptCount val="12"/>
                <c:pt idx="0">
                  <c:v>193.797</c:v>
                </c:pt>
                <c:pt idx="1">
                  <c:v>192.166</c:v>
                </c:pt>
                <c:pt idx="2">
                  <c:v>202.98599999999999</c:v>
                </c:pt>
                <c:pt idx="3">
                  <c:v>209.06299999999999</c:v>
                </c:pt>
                <c:pt idx="4">
                  <c:v>220.845</c:v>
                </c:pt>
                <c:pt idx="5">
                  <c:v>134.709</c:v>
                </c:pt>
                <c:pt idx="6">
                  <c:v>248.88300000000001</c:v>
                </c:pt>
                <c:pt idx="7">
                  <c:v>252.048</c:v>
                </c:pt>
                <c:pt idx="8">
                  <c:v>229.69800000000001</c:v>
                </c:pt>
                <c:pt idx="9">
                  <c:v>268.971</c:v>
                </c:pt>
                <c:pt idx="10">
                  <c:v>248.351</c:v>
                </c:pt>
                <c:pt idx="11">
                  <c:v>264.53800000000001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08-486B-AE2C-83B04E3C1C16}"/>
            </c:ext>
          </c:extLst>
        </c:ser>
        <c:ser>
          <c:idx val="2"/>
          <c:order val="2"/>
          <c:tx>
            <c:strRef>
              <c:f>'KJ 2020'!$Q$91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2019'!$B$43:$M$43</c:f>
              <c:numCache>
                <c:formatCode>0.0</c:formatCode>
                <c:ptCount val="12"/>
                <c:pt idx="0">
                  <c:v>421.41300000000001</c:v>
                </c:pt>
                <c:pt idx="1">
                  <c:v>417.24700000000001</c:v>
                </c:pt>
                <c:pt idx="2">
                  <c:v>458.88200000000001</c:v>
                </c:pt>
                <c:pt idx="3">
                  <c:v>395.149</c:v>
                </c:pt>
                <c:pt idx="4">
                  <c:v>422.935</c:v>
                </c:pt>
                <c:pt idx="5">
                  <c:v>393.12299999999999</c:v>
                </c:pt>
                <c:pt idx="6">
                  <c:v>382.428</c:v>
                </c:pt>
                <c:pt idx="7">
                  <c:v>454.73099999999999</c:v>
                </c:pt>
                <c:pt idx="8">
                  <c:v>428.01799999999997</c:v>
                </c:pt>
                <c:pt idx="9">
                  <c:v>460.67200000000003</c:v>
                </c:pt>
                <c:pt idx="10">
                  <c:v>442.101</c:v>
                </c:pt>
                <c:pt idx="11">
                  <c:v>473.00900000000001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08-486B-AE2C-83B04E3C1C16}"/>
            </c:ext>
          </c:extLst>
        </c:ser>
        <c:ser>
          <c:idx val="3"/>
          <c:order val="3"/>
          <c:tx>
            <c:strRef>
              <c:f>'KJ 2020'!$Q$95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2019'!$B$46:$M$46</c:f>
              <c:numCache>
                <c:formatCode>0.0</c:formatCode>
                <c:ptCount val="12"/>
                <c:pt idx="0">
                  <c:v>242.20099999999999</c:v>
                </c:pt>
                <c:pt idx="1">
                  <c:v>227.26900000000001</c:v>
                </c:pt>
                <c:pt idx="2">
                  <c:v>227.381</c:v>
                </c:pt>
                <c:pt idx="3">
                  <c:v>221.64400000000001</c:v>
                </c:pt>
                <c:pt idx="4">
                  <c:v>240.94800000000001</c:v>
                </c:pt>
                <c:pt idx="5">
                  <c:v>181.702</c:v>
                </c:pt>
                <c:pt idx="6">
                  <c:v>194.92500000000001</c:v>
                </c:pt>
                <c:pt idx="7">
                  <c:v>199.23400000000001</c:v>
                </c:pt>
                <c:pt idx="8">
                  <c:v>170.81100000000001</c:v>
                </c:pt>
                <c:pt idx="9">
                  <c:v>189.136</c:v>
                </c:pt>
                <c:pt idx="10">
                  <c:v>192.78700000000001</c:v>
                </c:pt>
                <c:pt idx="11">
                  <c:v>201.005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08-486B-AE2C-83B04E3C1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2021'!$Q$93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2021'!$B$27:$M$27</c:f>
              <c:numCache>
                <c:formatCode>0.0</c:formatCode>
                <c:ptCount val="12"/>
                <c:pt idx="0">
                  <c:v>835.61500000000001</c:v>
                </c:pt>
                <c:pt idx="1">
                  <c:v>736.36800000000005</c:v>
                </c:pt>
                <c:pt idx="2">
                  <c:v>874.31100000000004</c:v>
                </c:pt>
                <c:pt idx="3">
                  <c:v>833.63699999999994</c:v>
                </c:pt>
                <c:pt idx="4">
                  <c:v>812.70500000000004</c:v>
                </c:pt>
                <c:pt idx="5">
                  <c:v>641.97500000000002</c:v>
                </c:pt>
                <c:pt idx="6">
                  <c:v>571.73500000000001</c:v>
                </c:pt>
                <c:pt idx="7">
                  <c:v>882.995</c:v>
                </c:pt>
                <c:pt idx="8">
                  <c:v>781.46500000000003</c:v>
                </c:pt>
                <c:pt idx="9">
                  <c:v>845.73199999999997</c:v>
                </c:pt>
                <c:pt idx="10">
                  <c:v>818.57799999999997</c:v>
                </c:pt>
                <c:pt idx="11">
                  <c:v>801.13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C-4C5E-A205-7BB524F3BCA8}"/>
            </c:ext>
          </c:extLst>
        </c:ser>
        <c:ser>
          <c:idx val="1"/>
          <c:order val="1"/>
          <c:tx>
            <c:strRef>
              <c:f>'KJ 2021'!$Q$97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2021'!$B$30:$M$30</c:f>
              <c:numCache>
                <c:formatCode>0.0</c:formatCode>
                <c:ptCount val="12"/>
                <c:pt idx="0">
                  <c:v>329.80500000000001</c:v>
                </c:pt>
                <c:pt idx="1">
                  <c:v>292.36200000000002</c:v>
                </c:pt>
                <c:pt idx="2">
                  <c:v>326.01799999999997</c:v>
                </c:pt>
                <c:pt idx="3">
                  <c:v>304.89100000000002</c:v>
                </c:pt>
                <c:pt idx="4">
                  <c:v>315.54700000000003</c:v>
                </c:pt>
                <c:pt idx="5">
                  <c:v>213.69900000000001</c:v>
                </c:pt>
                <c:pt idx="6">
                  <c:v>351.91199999999998</c:v>
                </c:pt>
                <c:pt idx="7">
                  <c:v>300.84800000000001</c:v>
                </c:pt>
                <c:pt idx="8">
                  <c:v>259.48899999999998</c:v>
                </c:pt>
                <c:pt idx="9">
                  <c:v>304.74400000000003</c:v>
                </c:pt>
                <c:pt idx="10">
                  <c:v>286.98899999999998</c:v>
                </c:pt>
                <c:pt idx="11">
                  <c:v>302.26400000000001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C-4C5E-A205-7BB524F3BCA8}"/>
            </c:ext>
          </c:extLst>
        </c:ser>
        <c:ser>
          <c:idx val="2"/>
          <c:order val="2"/>
          <c:tx>
            <c:strRef>
              <c:f>'KJ 2021'!$Q$91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2020'!$B$27:$M$27</c:f>
              <c:numCache>
                <c:formatCode>0.0</c:formatCode>
                <c:ptCount val="12"/>
                <c:pt idx="0">
                  <c:v>765.21600000000001</c:v>
                </c:pt>
                <c:pt idx="1">
                  <c:v>727.072</c:v>
                </c:pt>
                <c:pt idx="2">
                  <c:v>737.44</c:v>
                </c:pt>
                <c:pt idx="3">
                  <c:v>714.024</c:v>
                </c:pt>
                <c:pt idx="4">
                  <c:v>652.86699999999996</c:v>
                </c:pt>
                <c:pt idx="5">
                  <c:v>604.96100000000001</c:v>
                </c:pt>
                <c:pt idx="6">
                  <c:v>659.98199999999997</c:v>
                </c:pt>
                <c:pt idx="7">
                  <c:v>828.096</c:v>
                </c:pt>
                <c:pt idx="8">
                  <c:v>795.45100000000002</c:v>
                </c:pt>
                <c:pt idx="9">
                  <c:v>840.4</c:v>
                </c:pt>
                <c:pt idx="10">
                  <c:v>801.12599999999998</c:v>
                </c:pt>
                <c:pt idx="11">
                  <c:v>832.92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EC-4C5E-A205-7BB524F3BCA8}"/>
            </c:ext>
          </c:extLst>
        </c:ser>
        <c:ser>
          <c:idx val="3"/>
          <c:order val="3"/>
          <c:tx>
            <c:strRef>
              <c:f>'KJ 2021'!$Q$95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2020'!$B$30:$M$30</c:f>
              <c:numCache>
                <c:formatCode>0.0</c:formatCode>
                <c:ptCount val="12"/>
                <c:pt idx="0">
                  <c:v>250.125</c:v>
                </c:pt>
                <c:pt idx="1">
                  <c:v>245.74100000000001</c:v>
                </c:pt>
                <c:pt idx="2">
                  <c:v>264.399</c:v>
                </c:pt>
                <c:pt idx="3">
                  <c:v>274.97800000000001</c:v>
                </c:pt>
                <c:pt idx="4">
                  <c:v>286.73599999999999</c:v>
                </c:pt>
                <c:pt idx="5">
                  <c:v>176.76400000000001</c:v>
                </c:pt>
                <c:pt idx="6">
                  <c:v>326.12299999999999</c:v>
                </c:pt>
                <c:pt idx="7">
                  <c:v>325.25799999999998</c:v>
                </c:pt>
                <c:pt idx="8">
                  <c:v>293.94900000000001</c:v>
                </c:pt>
                <c:pt idx="9">
                  <c:v>345.67399999999998</c:v>
                </c:pt>
                <c:pt idx="10">
                  <c:v>320.66699999999997</c:v>
                </c:pt>
                <c:pt idx="11">
                  <c:v>339.15699999999998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EC-4C5E-A205-7BB524F3B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2021'!$Q$93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2021'!$B$56:$M$56</c:f>
              <c:numCache>
                <c:formatCode>0.0</c:formatCode>
                <c:ptCount val="12"/>
                <c:pt idx="0" formatCode="General">
                  <c:v>293.10599999999999</c:v>
                </c:pt>
                <c:pt idx="1">
                  <c:v>305.77699999999999</c:v>
                </c:pt>
                <c:pt idx="2">
                  <c:v>321.94299999999998</c:v>
                </c:pt>
                <c:pt idx="3">
                  <c:v>288.72199999999998</c:v>
                </c:pt>
                <c:pt idx="4">
                  <c:v>183.23400000000001</c:v>
                </c:pt>
                <c:pt idx="5">
                  <c:v>162.48400000000001</c:v>
                </c:pt>
                <c:pt idx="6">
                  <c:v>169.63900000000001</c:v>
                </c:pt>
                <c:pt idx="7">
                  <c:v>326.15199999999999</c:v>
                </c:pt>
                <c:pt idx="8">
                  <c:v>317.34699999999998</c:v>
                </c:pt>
                <c:pt idx="9">
                  <c:v>207.87299999999999</c:v>
                </c:pt>
                <c:pt idx="10">
                  <c:v>204.50299999999999</c:v>
                </c:pt>
                <c:pt idx="11">
                  <c:v>246.798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5-42FC-AB52-4AFC1BF8E858}"/>
            </c:ext>
          </c:extLst>
        </c:ser>
        <c:ser>
          <c:idx val="1"/>
          <c:order val="1"/>
          <c:tx>
            <c:strRef>
              <c:f>'KJ 2021'!$Q$97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2021'!$B$59:$M$59</c:f>
              <c:numCache>
                <c:formatCode>0.0</c:formatCode>
                <c:ptCount val="12"/>
                <c:pt idx="0">
                  <c:v>74.703000000000003</c:v>
                </c:pt>
                <c:pt idx="1">
                  <c:v>84.177000000000007</c:v>
                </c:pt>
                <c:pt idx="2">
                  <c:v>70.84</c:v>
                </c:pt>
                <c:pt idx="3">
                  <c:v>70.174000000000007</c:v>
                </c:pt>
                <c:pt idx="4">
                  <c:v>85.325000000000003</c:v>
                </c:pt>
                <c:pt idx="5">
                  <c:v>77.472999999999999</c:v>
                </c:pt>
                <c:pt idx="6">
                  <c:v>66.489000000000004</c:v>
                </c:pt>
                <c:pt idx="7">
                  <c:v>56.295000000000002</c:v>
                </c:pt>
                <c:pt idx="8">
                  <c:v>36.786999999999999</c:v>
                </c:pt>
                <c:pt idx="9">
                  <c:v>43.040999999999997</c:v>
                </c:pt>
                <c:pt idx="10">
                  <c:v>46.319000000000003</c:v>
                </c:pt>
                <c:pt idx="11">
                  <c:v>57.353999999999999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5-42FC-AB52-4AFC1BF8E858}"/>
            </c:ext>
          </c:extLst>
        </c:ser>
        <c:ser>
          <c:idx val="2"/>
          <c:order val="2"/>
          <c:tx>
            <c:strRef>
              <c:f>'KJ 2021'!$Q$91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2020'!$B$56:$M$56</c:f>
              <c:numCache>
                <c:formatCode>0.0</c:formatCode>
                <c:ptCount val="12"/>
                <c:pt idx="0">
                  <c:v>345.55500000000001</c:v>
                </c:pt>
                <c:pt idx="1">
                  <c:v>357.666</c:v>
                </c:pt>
                <c:pt idx="2">
                  <c:v>333.58499999999998</c:v>
                </c:pt>
                <c:pt idx="3">
                  <c:v>340.40499999999997</c:v>
                </c:pt>
                <c:pt idx="4">
                  <c:v>328.91699999999997</c:v>
                </c:pt>
                <c:pt idx="5">
                  <c:v>329.685</c:v>
                </c:pt>
                <c:pt idx="6">
                  <c:v>313.99</c:v>
                </c:pt>
                <c:pt idx="7">
                  <c:v>320.00599999999997</c:v>
                </c:pt>
                <c:pt idx="8">
                  <c:v>335.61799999999999</c:v>
                </c:pt>
                <c:pt idx="9">
                  <c:v>296.03699999999998</c:v>
                </c:pt>
                <c:pt idx="10">
                  <c:v>303.89699999999999</c:v>
                </c:pt>
                <c:pt idx="11">
                  <c:v>279.30500000000001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05-42FC-AB52-4AFC1BF8E858}"/>
            </c:ext>
          </c:extLst>
        </c:ser>
        <c:ser>
          <c:idx val="3"/>
          <c:order val="3"/>
          <c:tx>
            <c:strRef>
              <c:f>'KJ 2021'!$Q$95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2020'!$B$59:$M$59</c:f>
              <c:numCache>
                <c:formatCode>0.0</c:formatCode>
                <c:ptCount val="12"/>
                <c:pt idx="0">
                  <c:v>107.917</c:v>
                </c:pt>
                <c:pt idx="1">
                  <c:v>84.028999999999996</c:v>
                </c:pt>
                <c:pt idx="2">
                  <c:v>82.18</c:v>
                </c:pt>
                <c:pt idx="3">
                  <c:v>102.122</c:v>
                </c:pt>
                <c:pt idx="4">
                  <c:v>101.495</c:v>
                </c:pt>
                <c:pt idx="5">
                  <c:v>113.119</c:v>
                </c:pt>
                <c:pt idx="6">
                  <c:v>67.453000000000003</c:v>
                </c:pt>
                <c:pt idx="7">
                  <c:v>65.852999999999994</c:v>
                </c:pt>
                <c:pt idx="8">
                  <c:v>57.798000000000002</c:v>
                </c:pt>
                <c:pt idx="9">
                  <c:v>71.212999999999994</c:v>
                </c:pt>
                <c:pt idx="10">
                  <c:v>79.55</c:v>
                </c:pt>
                <c:pt idx="11">
                  <c:v>92.972999999999999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05-42FC-AB52-4AFC1BF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2021'!$Q$93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2021'!$B$64:$M$64</c:f>
              <c:numCache>
                <c:formatCode>0.0</c:formatCode>
                <c:ptCount val="12"/>
                <c:pt idx="0" formatCode="General">
                  <c:v>126.78100000000001</c:v>
                </c:pt>
                <c:pt idx="1">
                  <c:v>136.10400000000001</c:v>
                </c:pt>
                <c:pt idx="2">
                  <c:v>127.53700000000001</c:v>
                </c:pt>
                <c:pt idx="3">
                  <c:v>122.642</c:v>
                </c:pt>
                <c:pt idx="4">
                  <c:v>135.40100000000001</c:v>
                </c:pt>
                <c:pt idx="5">
                  <c:v>117.78</c:v>
                </c:pt>
                <c:pt idx="6">
                  <c:v>121.663</c:v>
                </c:pt>
                <c:pt idx="7">
                  <c:v>131.029</c:v>
                </c:pt>
                <c:pt idx="8">
                  <c:v>121.471</c:v>
                </c:pt>
                <c:pt idx="9">
                  <c:v>128.80099999999999</c:v>
                </c:pt>
                <c:pt idx="10">
                  <c:v>132.476</c:v>
                </c:pt>
                <c:pt idx="11">
                  <c:v>130.08600000000001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0D20-4BEE-BFA0-529A7874E779}"/>
            </c:ext>
          </c:extLst>
        </c:ser>
        <c:ser>
          <c:idx val="1"/>
          <c:order val="1"/>
          <c:tx>
            <c:strRef>
              <c:f>'KJ 2021'!$Q$97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2021'!$B$67:$M$67</c:f>
              <c:numCache>
                <c:formatCode>0.0</c:formatCode>
                <c:ptCount val="12"/>
                <c:pt idx="0">
                  <c:v>34.677</c:v>
                </c:pt>
                <c:pt idx="1">
                  <c:v>33.703000000000003</c:v>
                </c:pt>
                <c:pt idx="2">
                  <c:v>28.794</c:v>
                </c:pt>
                <c:pt idx="3">
                  <c:v>32.555</c:v>
                </c:pt>
                <c:pt idx="4">
                  <c:v>32.834000000000003</c:v>
                </c:pt>
                <c:pt idx="5">
                  <c:v>26.312000000000001</c:v>
                </c:pt>
                <c:pt idx="6">
                  <c:v>33.594999999999999</c:v>
                </c:pt>
                <c:pt idx="7">
                  <c:v>21.946999999999999</c:v>
                </c:pt>
                <c:pt idx="8">
                  <c:v>25.698</c:v>
                </c:pt>
                <c:pt idx="9">
                  <c:v>27.562000000000001</c:v>
                </c:pt>
                <c:pt idx="10">
                  <c:v>23.791</c:v>
                </c:pt>
                <c:pt idx="11">
                  <c:v>29.939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0D20-4BEE-BFA0-529A7874E779}"/>
            </c:ext>
          </c:extLst>
        </c:ser>
        <c:ser>
          <c:idx val="2"/>
          <c:order val="2"/>
          <c:tx>
            <c:strRef>
              <c:f>'KJ 2021'!$Q$91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2020'!$B$64:$M$64</c:f>
              <c:numCache>
                <c:formatCode>0.0</c:formatCode>
                <c:ptCount val="12"/>
                <c:pt idx="0">
                  <c:v>103.735</c:v>
                </c:pt>
                <c:pt idx="1">
                  <c:v>100.95399999999999</c:v>
                </c:pt>
                <c:pt idx="2">
                  <c:v>119.65</c:v>
                </c:pt>
                <c:pt idx="3">
                  <c:v>149.70500000000001</c:v>
                </c:pt>
                <c:pt idx="4">
                  <c:v>162.55199999999999</c:v>
                </c:pt>
                <c:pt idx="5">
                  <c:v>143.49199999999999</c:v>
                </c:pt>
                <c:pt idx="6">
                  <c:v>139.83000000000001</c:v>
                </c:pt>
                <c:pt idx="7">
                  <c:v>162.042</c:v>
                </c:pt>
                <c:pt idx="8">
                  <c:v>153.30199999999999</c:v>
                </c:pt>
                <c:pt idx="9">
                  <c:v>127.587</c:v>
                </c:pt>
                <c:pt idx="10">
                  <c:v>118.554</c:v>
                </c:pt>
                <c:pt idx="11">
                  <c:v>122.354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0D20-4BEE-BFA0-529A7874E779}"/>
            </c:ext>
          </c:extLst>
        </c:ser>
        <c:ser>
          <c:idx val="3"/>
          <c:order val="3"/>
          <c:tx>
            <c:strRef>
              <c:f>'KJ 2021'!$Q$95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2020'!$B$67:$M$67</c:f>
              <c:numCache>
                <c:formatCode>0.0</c:formatCode>
                <c:ptCount val="12"/>
                <c:pt idx="0">
                  <c:v>33.999000000000002</c:v>
                </c:pt>
                <c:pt idx="1">
                  <c:v>37.552</c:v>
                </c:pt>
                <c:pt idx="2">
                  <c:v>30.937999999999999</c:v>
                </c:pt>
                <c:pt idx="3">
                  <c:v>37.061</c:v>
                </c:pt>
                <c:pt idx="4">
                  <c:v>38.981999999999999</c:v>
                </c:pt>
                <c:pt idx="5">
                  <c:v>30.106000000000002</c:v>
                </c:pt>
                <c:pt idx="6">
                  <c:v>32.110999999999997</c:v>
                </c:pt>
                <c:pt idx="7">
                  <c:v>28.463000000000001</c:v>
                </c:pt>
                <c:pt idx="8">
                  <c:v>27.036999999999999</c:v>
                </c:pt>
                <c:pt idx="9">
                  <c:v>28.64</c:v>
                </c:pt>
                <c:pt idx="10">
                  <c:v>24.709</c:v>
                </c:pt>
                <c:pt idx="11">
                  <c:v>29.946999999999999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0D20-4BEE-BFA0-529A7874E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2021'!$Q$100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2021'!$B$76:$M$76</c:f>
              <c:numCache>
                <c:formatCode>0.0</c:formatCode>
                <c:ptCount val="12"/>
                <c:pt idx="0">
                  <c:v>26.613</c:v>
                </c:pt>
                <c:pt idx="1">
                  <c:v>21.263999999999999</c:v>
                </c:pt>
                <c:pt idx="2">
                  <c:v>32.539000000000001</c:v>
                </c:pt>
                <c:pt idx="3">
                  <c:v>24.468</c:v>
                </c:pt>
                <c:pt idx="4">
                  <c:v>21.594999999999999</c:v>
                </c:pt>
                <c:pt idx="5">
                  <c:v>26.95</c:v>
                </c:pt>
                <c:pt idx="6">
                  <c:v>24.407</c:v>
                </c:pt>
                <c:pt idx="7">
                  <c:v>24.8</c:v>
                </c:pt>
                <c:pt idx="8">
                  <c:v>27.841000000000001</c:v>
                </c:pt>
                <c:pt idx="9">
                  <c:v>28.288</c:v>
                </c:pt>
                <c:pt idx="10">
                  <c:v>31.158000000000001</c:v>
                </c:pt>
                <c:pt idx="11">
                  <c:v>26.648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D-436E-B5D0-59BB6DBDF36B}"/>
            </c:ext>
          </c:extLst>
        </c:ser>
        <c:ser>
          <c:idx val="1"/>
          <c:order val="1"/>
          <c:tx>
            <c:strRef>
              <c:f>'KJ 2021'!$Q$99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2020'!$B$76:$M$76</c:f>
              <c:numCache>
                <c:formatCode>0.0</c:formatCode>
                <c:ptCount val="12"/>
                <c:pt idx="0">
                  <c:v>26.184000000000001</c:v>
                </c:pt>
                <c:pt idx="1">
                  <c:v>26.596</c:v>
                </c:pt>
                <c:pt idx="2">
                  <c:v>34.231000000000002</c:v>
                </c:pt>
                <c:pt idx="3">
                  <c:v>29.843</c:v>
                </c:pt>
                <c:pt idx="4">
                  <c:v>24.417999999999999</c:v>
                </c:pt>
                <c:pt idx="5">
                  <c:v>28.102</c:v>
                </c:pt>
                <c:pt idx="6">
                  <c:v>30.693999999999999</c:v>
                </c:pt>
                <c:pt idx="7">
                  <c:v>25.018000000000001</c:v>
                </c:pt>
                <c:pt idx="8">
                  <c:v>32.051000000000002</c:v>
                </c:pt>
                <c:pt idx="9">
                  <c:v>32.338999999999999</c:v>
                </c:pt>
                <c:pt idx="10">
                  <c:v>34.487000000000002</c:v>
                </c:pt>
                <c:pt idx="11">
                  <c:v>28.617000000000001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D-436E-B5D0-59BB6DBDF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2021'!$Q$93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2021'!$B$35:$M$35</c:f>
              <c:numCache>
                <c:formatCode>0.0</c:formatCode>
                <c:ptCount val="12"/>
                <c:pt idx="0" formatCode="General">
                  <c:v>351.93900000000002</c:v>
                </c:pt>
                <c:pt idx="1">
                  <c:v>313.16000000000003</c:v>
                </c:pt>
                <c:pt idx="2">
                  <c:v>373.62799999999999</c:v>
                </c:pt>
                <c:pt idx="3">
                  <c:v>355.702</c:v>
                </c:pt>
                <c:pt idx="4">
                  <c:v>352.84500000000003</c:v>
                </c:pt>
                <c:pt idx="5">
                  <c:v>276.79899999999998</c:v>
                </c:pt>
                <c:pt idx="6">
                  <c:v>243.31800000000001</c:v>
                </c:pt>
                <c:pt idx="7">
                  <c:v>369.971</c:v>
                </c:pt>
                <c:pt idx="8">
                  <c:v>325.66300000000001</c:v>
                </c:pt>
                <c:pt idx="9">
                  <c:v>354.47199999999998</c:v>
                </c:pt>
                <c:pt idx="10">
                  <c:v>346.47699999999998</c:v>
                </c:pt>
                <c:pt idx="11">
                  <c:v>334.55099999999999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331-BF96-DE2A35838797}"/>
            </c:ext>
          </c:extLst>
        </c:ser>
        <c:ser>
          <c:idx val="1"/>
          <c:order val="1"/>
          <c:tx>
            <c:strRef>
              <c:f>'KJ 2021'!$Q$97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2021'!$B$38:$M$38</c:f>
              <c:numCache>
                <c:formatCode>0.0</c:formatCode>
                <c:ptCount val="12"/>
                <c:pt idx="0">
                  <c:v>65.655000000000001</c:v>
                </c:pt>
                <c:pt idx="1">
                  <c:v>57.801000000000002</c:v>
                </c:pt>
                <c:pt idx="2">
                  <c:v>64.64</c:v>
                </c:pt>
                <c:pt idx="3">
                  <c:v>64.765000000000001</c:v>
                </c:pt>
                <c:pt idx="4">
                  <c:v>65.475999999999999</c:v>
                </c:pt>
                <c:pt idx="5">
                  <c:v>43.634999999999998</c:v>
                </c:pt>
                <c:pt idx="6">
                  <c:v>73.334999999999994</c:v>
                </c:pt>
                <c:pt idx="7">
                  <c:v>61.805999999999997</c:v>
                </c:pt>
                <c:pt idx="8">
                  <c:v>54.627000000000002</c:v>
                </c:pt>
                <c:pt idx="9">
                  <c:v>62.54</c:v>
                </c:pt>
                <c:pt idx="10">
                  <c:v>59.319000000000003</c:v>
                </c:pt>
                <c:pt idx="11">
                  <c:v>61.856000000000002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331-BF96-DE2A35838797}"/>
            </c:ext>
          </c:extLst>
        </c:ser>
        <c:ser>
          <c:idx val="2"/>
          <c:order val="2"/>
          <c:tx>
            <c:strRef>
              <c:f>'KJ 2021'!$Q$91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2020'!$B$35:$M$35</c:f>
              <c:numCache>
                <c:formatCode>0.0</c:formatCode>
                <c:ptCount val="12"/>
                <c:pt idx="0">
                  <c:v>318.28699999999998</c:v>
                </c:pt>
                <c:pt idx="1">
                  <c:v>304.61399999999998</c:v>
                </c:pt>
                <c:pt idx="2">
                  <c:v>308.21499999999997</c:v>
                </c:pt>
                <c:pt idx="3">
                  <c:v>301.12799999999999</c:v>
                </c:pt>
                <c:pt idx="4">
                  <c:v>274.68900000000002</c:v>
                </c:pt>
                <c:pt idx="5">
                  <c:v>256.97199999999998</c:v>
                </c:pt>
                <c:pt idx="6">
                  <c:v>280.58600000000001</c:v>
                </c:pt>
                <c:pt idx="7">
                  <c:v>348.90199999999999</c:v>
                </c:pt>
                <c:pt idx="8">
                  <c:v>331.90800000000002</c:v>
                </c:pt>
                <c:pt idx="9">
                  <c:v>350.88799999999998</c:v>
                </c:pt>
                <c:pt idx="10">
                  <c:v>335.64600000000002</c:v>
                </c:pt>
                <c:pt idx="11">
                  <c:v>348.34899999999999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ED-4331-BF96-DE2A35838797}"/>
            </c:ext>
          </c:extLst>
        </c:ser>
        <c:ser>
          <c:idx val="3"/>
          <c:order val="3"/>
          <c:tx>
            <c:strRef>
              <c:f>'KJ 2021'!$Q$95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2020'!$B$38:$M$38</c:f>
              <c:numCache>
                <c:formatCode>0.0</c:formatCode>
                <c:ptCount val="12"/>
                <c:pt idx="0">
                  <c:v>51.435000000000002</c:v>
                </c:pt>
                <c:pt idx="1">
                  <c:v>50.828000000000003</c:v>
                </c:pt>
                <c:pt idx="2">
                  <c:v>54.42</c:v>
                </c:pt>
                <c:pt idx="3">
                  <c:v>58.671999999999997</c:v>
                </c:pt>
                <c:pt idx="4">
                  <c:v>61.606999999999999</c:v>
                </c:pt>
                <c:pt idx="5">
                  <c:v>36.323999999999998</c:v>
                </c:pt>
                <c:pt idx="6">
                  <c:v>69.844999999999999</c:v>
                </c:pt>
                <c:pt idx="7">
                  <c:v>67.600999999999999</c:v>
                </c:pt>
                <c:pt idx="8">
                  <c:v>58.677999999999997</c:v>
                </c:pt>
                <c:pt idx="9">
                  <c:v>69.09</c:v>
                </c:pt>
                <c:pt idx="10">
                  <c:v>67.483000000000004</c:v>
                </c:pt>
                <c:pt idx="11">
                  <c:v>68.403999999999996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ED-4331-BF96-DE2A3583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2017'!$B$70:$M$70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2017'!$B$64:$M$64</c:f>
              <c:numCache>
                <c:formatCode>0.0</c:formatCode>
                <c:ptCount val="12"/>
                <c:pt idx="0">
                  <c:v>56.118000000000002</c:v>
                </c:pt>
                <c:pt idx="1">
                  <c:v>69.510000000000005</c:v>
                </c:pt>
                <c:pt idx="2">
                  <c:v>47.634999999999998</c:v>
                </c:pt>
                <c:pt idx="3">
                  <c:v>68.468000000000004</c:v>
                </c:pt>
                <c:pt idx="4">
                  <c:v>65.581999999999994</c:v>
                </c:pt>
                <c:pt idx="5">
                  <c:v>44.753</c:v>
                </c:pt>
                <c:pt idx="6">
                  <c:v>51.981999999999999</c:v>
                </c:pt>
                <c:pt idx="7">
                  <c:v>71.748999999999995</c:v>
                </c:pt>
                <c:pt idx="8">
                  <c:v>71.302000000000007</c:v>
                </c:pt>
                <c:pt idx="9">
                  <c:v>63.537999999999997</c:v>
                </c:pt>
                <c:pt idx="10">
                  <c:v>51.723999999999997</c:v>
                </c:pt>
                <c:pt idx="11">
                  <c:v>58.124000000000002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E90A-4453-9D9B-BE79AB0AE6FB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2017'!$B$70:$M$70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2017'!$B$67:$M$67</c:f>
              <c:numCache>
                <c:formatCode>0.0</c:formatCode>
                <c:ptCount val="12"/>
                <c:pt idx="0">
                  <c:v>35.549999999999997</c:v>
                </c:pt>
                <c:pt idx="1">
                  <c:v>34.65</c:v>
                </c:pt>
                <c:pt idx="2">
                  <c:v>34.078000000000003</c:v>
                </c:pt>
                <c:pt idx="3">
                  <c:v>29.071000000000002</c:v>
                </c:pt>
                <c:pt idx="4">
                  <c:v>32.118000000000002</c:v>
                </c:pt>
                <c:pt idx="5">
                  <c:v>26.018999999999998</c:v>
                </c:pt>
                <c:pt idx="6">
                  <c:v>29.91</c:v>
                </c:pt>
                <c:pt idx="7">
                  <c:v>25.946000000000002</c:v>
                </c:pt>
                <c:pt idx="8">
                  <c:v>27.667000000000002</c:v>
                </c:pt>
                <c:pt idx="9">
                  <c:v>27.495999999999999</c:v>
                </c:pt>
                <c:pt idx="10">
                  <c:v>25.515000000000001</c:v>
                </c:pt>
                <c:pt idx="11">
                  <c:v>26.591000000000001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E90A-4453-9D9B-BE79AB0AE6FB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'KJ 2016'!$B$64:$M$64</c:f>
              <c:numCache>
                <c:formatCode>0.0</c:formatCode>
                <c:ptCount val="12"/>
                <c:pt idx="0">
                  <c:v>74.23</c:v>
                </c:pt>
                <c:pt idx="1">
                  <c:v>70.022999999999996</c:v>
                </c:pt>
                <c:pt idx="2">
                  <c:v>69.578000000000003</c:v>
                </c:pt>
                <c:pt idx="3">
                  <c:v>53.968000000000004</c:v>
                </c:pt>
                <c:pt idx="4">
                  <c:v>66.72</c:v>
                </c:pt>
                <c:pt idx="5">
                  <c:v>52.301000000000002</c:v>
                </c:pt>
                <c:pt idx="6">
                  <c:v>61.042999999999999</c:v>
                </c:pt>
                <c:pt idx="7">
                  <c:v>56.274000000000001</c:v>
                </c:pt>
                <c:pt idx="8">
                  <c:v>60.91</c:v>
                </c:pt>
                <c:pt idx="9">
                  <c:v>46.911999999999999</c:v>
                </c:pt>
                <c:pt idx="10">
                  <c:v>46.334000000000003</c:v>
                </c:pt>
                <c:pt idx="11">
                  <c:v>62.33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E90A-4453-9D9B-BE79AB0AE6FB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'KJ 2016'!$B$67:$M$67</c:f>
              <c:numCache>
                <c:formatCode>0.0</c:formatCode>
                <c:ptCount val="12"/>
                <c:pt idx="0">
                  <c:v>21.533999999999999</c:v>
                </c:pt>
                <c:pt idx="1">
                  <c:v>24.535</c:v>
                </c:pt>
                <c:pt idx="2">
                  <c:v>22.706</c:v>
                </c:pt>
                <c:pt idx="3">
                  <c:v>22.719000000000001</c:v>
                </c:pt>
                <c:pt idx="4">
                  <c:v>29.558</c:v>
                </c:pt>
                <c:pt idx="5">
                  <c:v>28.574000000000002</c:v>
                </c:pt>
                <c:pt idx="6">
                  <c:v>31.792999999999999</c:v>
                </c:pt>
                <c:pt idx="7">
                  <c:v>30.140999999999998</c:v>
                </c:pt>
                <c:pt idx="8">
                  <c:v>22.995999999999999</c:v>
                </c:pt>
                <c:pt idx="9">
                  <c:v>27.119</c:v>
                </c:pt>
                <c:pt idx="10">
                  <c:v>25.670999999999999</c:v>
                </c:pt>
                <c:pt idx="11">
                  <c:v>29.713999999999999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E90A-4453-9D9B-BE79AB0A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2021'!$Q$93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2021'!$B$43:$M$43</c:f>
              <c:numCache>
                <c:formatCode>0.0</c:formatCode>
                <c:ptCount val="12"/>
                <c:pt idx="0" formatCode="General">
                  <c:v>480.46499999999997</c:v>
                </c:pt>
                <c:pt idx="1">
                  <c:v>420.40100000000001</c:v>
                </c:pt>
                <c:pt idx="2">
                  <c:v>498.59800000000001</c:v>
                </c:pt>
                <c:pt idx="3" formatCode="General">
                  <c:v>477.2</c:v>
                </c:pt>
                <c:pt idx="4" formatCode="General">
                  <c:v>469.26799999999997</c:v>
                </c:pt>
                <c:pt idx="5">
                  <c:v>367.06</c:v>
                </c:pt>
                <c:pt idx="6">
                  <c:v>327.60700000000003</c:v>
                </c:pt>
                <c:pt idx="7">
                  <c:v>511.38099999999997</c:v>
                </c:pt>
                <c:pt idx="8">
                  <c:v>453.58699999999999</c:v>
                </c:pt>
                <c:pt idx="9">
                  <c:v>487.25700000000001</c:v>
                </c:pt>
                <c:pt idx="10">
                  <c:v>471.26</c:v>
                </c:pt>
                <c:pt idx="11">
                  <c:v>461.447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2-4F7A-99AF-F55F4A439065}"/>
            </c:ext>
          </c:extLst>
        </c:ser>
        <c:ser>
          <c:idx val="1"/>
          <c:order val="1"/>
          <c:tx>
            <c:strRef>
              <c:f>'KJ 2021'!$Q$97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2021'!$B$46:$M$46</c:f>
              <c:numCache>
                <c:formatCode>0.0</c:formatCode>
                <c:ptCount val="12"/>
                <c:pt idx="0" formatCode="General">
                  <c:v>256.947</c:v>
                </c:pt>
                <c:pt idx="1">
                  <c:v>232.21</c:v>
                </c:pt>
                <c:pt idx="2">
                  <c:v>254.66300000000001</c:v>
                </c:pt>
                <c:pt idx="3">
                  <c:v>231.94900000000001</c:v>
                </c:pt>
                <c:pt idx="4">
                  <c:v>240.673</c:v>
                </c:pt>
                <c:pt idx="5">
                  <c:v>161.19499999999999</c:v>
                </c:pt>
                <c:pt idx="6">
                  <c:v>268.32799999999997</c:v>
                </c:pt>
                <c:pt idx="7">
                  <c:v>230.714</c:v>
                </c:pt>
                <c:pt idx="8">
                  <c:v>200.672</c:v>
                </c:pt>
                <c:pt idx="9">
                  <c:v>235.43799999999999</c:v>
                </c:pt>
                <c:pt idx="10">
                  <c:v>220.95599999999999</c:v>
                </c:pt>
                <c:pt idx="11">
                  <c:v>232.38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2-4F7A-99AF-F55F4A439065}"/>
            </c:ext>
          </c:extLst>
        </c:ser>
        <c:ser>
          <c:idx val="2"/>
          <c:order val="2"/>
          <c:tx>
            <c:strRef>
              <c:f>'KJ 2021'!$Q$91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2020'!$B$43:$M$43</c:f>
              <c:numCache>
                <c:formatCode>0.0</c:formatCode>
                <c:ptCount val="12"/>
                <c:pt idx="0">
                  <c:v>445.55</c:v>
                </c:pt>
                <c:pt idx="1">
                  <c:v>419.24700000000001</c:v>
                </c:pt>
                <c:pt idx="2">
                  <c:v>428.09100000000001</c:v>
                </c:pt>
                <c:pt idx="3">
                  <c:v>413.15199999999999</c:v>
                </c:pt>
                <c:pt idx="4">
                  <c:v>377.60700000000003</c:v>
                </c:pt>
                <c:pt idx="5">
                  <c:v>346.74599999999998</c:v>
                </c:pt>
                <c:pt idx="6">
                  <c:v>377.13799999999998</c:v>
                </c:pt>
                <c:pt idx="7">
                  <c:v>479.29</c:v>
                </c:pt>
                <c:pt idx="8">
                  <c:v>462.33</c:v>
                </c:pt>
                <c:pt idx="9">
                  <c:v>486.005</c:v>
                </c:pt>
                <c:pt idx="10">
                  <c:v>464.05</c:v>
                </c:pt>
                <c:pt idx="11">
                  <c:v>480.89800000000002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B2-4F7A-99AF-F55F4A439065}"/>
            </c:ext>
          </c:extLst>
        </c:ser>
        <c:ser>
          <c:idx val="3"/>
          <c:order val="3"/>
          <c:tx>
            <c:strRef>
              <c:f>'KJ 2021'!$Q$95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2020'!$B$46:$M$46</c:f>
              <c:numCache>
                <c:formatCode>0.0</c:formatCode>
                <c:ptCount val="12"/>
                <c:pt idx="0">
                  <c:v>193.797</c:v>
                </c:pt>
                <c:pt idx="1">
                  <c:v>192.166</c:v>
                </c:pt>
                <c:pt idx="2">
                  <c:v>202.98599999999999</c:v>
                </c:pt>
                <c:pt idx="3">
                  <c:v>209.06299999999999</c:v>
                </c:pt>
                <c:pt idx="4">
                  <c:v>220.845</c:v>
                </c:pt>
                <c:pt idx="5">
                  <c:v>134.709</c:v>
                </c:pt>
                <c:pt idx="6">
                  <c:v>248.88300000000001</c:v>
                </c:pt>
                <c:pt idx="7">
                  <c:v>252.048</c:v>
                </c:pt>
                <c:pt idx="8">
                  <c:v>229.69800000000001</c:v>
                </c:pt>
                <c:pt idx="9">
                  <c:v>268.971</c:v>
                </c:pt>
                <c:pt idx="10">
                  <c:v>248.351</c:v>
                </c:pt>
                <c:pt idx="11">
                  <c:v>264.53800000000001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B2-4F7A-99AF-F55F4A43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2022'!$Q$93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2022'!$B$27:$M$27</c:f>
              <c:numCache>
                <c:formatCode>0.0</c:formatCode>
                <c:ptCount val="12"/>
                <c:pt idx="0">
                  <c:v>835.66</c:v>
                </c:pt>
                <c:pt idx="1">
                  <c:v>755.93899999999996</c:v>
                </c:pt>
                <c:pt idx="2">
                  <c:v>776.20699999999999</c:v>
                </c:pt>
                <c:pt idx="3">
                  <c:v>684.53</c:v>
                </c:pt>
                <c:pt idx="4">
                  <c:v>619.00900000000001</c:v>
                </c:pt>
                <c:pt idx="5">
                  <c:v>433.92599999999999</c:v>
                </c:pt>
                <c:pt idx="6">
                  <c:v>536.20299999999997</c:v>
                </c:pt>
                <c:pt idx="7">
                  <c:v>721.10199999999998</c:v>
                </c:pt>
                <c:pt idx="8">
                  <c:v>703.678</c:v>
                </c:pt>
                <c:pt idx="9">
                  <c:v>855.80899999999997</c:v>
                </c:pt>
                <c:pt idx="10">
                  <c:v>822.44399999999996</c:v>
                </c:pt>
                <c:pt idx="11">
                  <c:v>807.12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F-421B-B75B-8F7291EE6280}"/>
            </c:ext>
          </c:extLst>
        </c:ser>
        <c:ser>
          <c:idx val="1"/>
          <c:order val="1"/>
          <c:tx>
            <c:strRef>
              <c:f>'KJ 2022'!$Q$97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2022'!$B$30:$M$30</c:f>
              <c:numCache>
                <c:formatCode>0.0</c:formatCode>
                <c:ptCount val="12"/>
                <c:pt idx="0">
                  <c:v>317.43799999999999</c:v>
                </c:pt>
                <c:pt idx="1">
                  <c:v>281.58699999999999</c:v>
                </c:pt>
                <c:pt idx="2">
                  <c:v>337.911</c:v>
                </c:pt>
                <c:pt idx="3">
                  <c:v>323.80799999999999</c:v>
                </c:pt>
                <c:pt idx="4">
                  <c:v>324.47000000000003</c:v>
                </c:pt>
                <c:pt idx="5">
                  <c:v>259.84300000000002</c:v>
                </c:pt>
                <c:pt idx="6">
                  <c:v>300.589</c:v>
                </c:pt>
                <c:pt idx="7">
                  <c:v>241.154</c:v>
                </c:pt>
                <c:pt idx="8">
                  <c:v>210.285</c:v>
                </c:pt>
                <c:pt idx="9">
                  <c:v>258.71499999999997</c:v>
                </c:pt>
                <c:pt idx="10">
                  <c:v>279.32600000000002</c:v>
                </c:pt>
                <c:pt idx="11">
                  <c:v>323.48200000000003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F-421B-B75B-8F7291EE6280}"/>
            </c:ext>
          </c:extLst>
        </c:ser>
        <c:ser>
          <c:idx val="2"/>
          <c:order val="2"/>
          <c:tx>
            <c:strRef>
              <c:f>'KJ 2022'!$Q$91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2021'!$B$27:$M$27</c:f>
              <c:numCache>
                <c:formatCode>0.0</c:formatCode>
                <c:ptCount val="12"/>
                <c:pt idx="0">
                  <c:v>835.61500000000001</c:v>
                </c:pt>
                <c:pt idx="1">
                  <c:v>736.36800000000005</c:v>
                </c:pt>
                <c:pt idx="2">
                  <c:v>874.31100000000004</c:v>
                </c:pt>
                <c:pt idx="3">
                  <c:v>833.63699999999994</c:v>
                </c:pt>
                <c:pt idx="4">
                  <c:v>812.70500000000004</c:v>
                </c:pt>
                <c:pt idx="5">
                  <c:v>641.97500000000002</c:v>
                </c:pt>
                <c:pt idx="6">
                  <c:v>571.73500000000001</c:v>
                </c:pt>
                <c:pt idx="7">
                  <c:v>882.995</c:v>
                </c:pt>
                <c:pt idx="8">
                  <c:v>781.46500000000003</c:v>
                </c:pt>
                <c:pt idx="9">
                  <c:v>845.73199999999997</c:v>
                </c:pt>
                <c:pt idx="10">
                  <c:v>818.57799999999997</c:v>
                </c:pt>
                <c:pt idx="11">
                  <c:v>801.13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F-421B-B75B-8F7291EE6280}"/>
            </c:ext>
          </c:extLst>
        </c:ser>
        <c:ser>
          <c:idx val="3"/>
          <c:order val="3"/>
          <c:tx>
            <c:strRef>
              <c:f>'KJ 2022'!$Q$95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2021'!$B$30:$M$30</c:f>
              <c:numCache>
                <c:formatCode>0.0</c:formatCode>
                <c:ptCount val="12"/>
                <c:pt idx="0">
                  <c:v>329.80500000000001</c:v>
                </c:pt>
                <c:pt idx="1">
                  <c:v>292.36200000000002</c:v>
                </c:pt>
                <c:pt idx="2">
                  <c:v>326.01799999999997</c:v>
                </c:pt>
                <c:pt idx="3">
                  <c:v>304.89100000000002</c:v>
                </c:pt>
                <c:pt idx="4">
                  <c:v>315.54700000000003</c:v>
                </c:pt>
                <c:pt idx="5">
                  <c:v>213.69900000000001</c:v>
                </c:pt>
                <c:pt idx="6">
                  <c:v>351.91199999999998</c:v>
                </c:pt>
                <c:pt idx="7">
                  <c:v>300.84800000000001</c:v>
                </c:pt>
                <c:pt idx="8">
                  <c:v>259.48899999999998</c:v>
                </c:pt>
                <c:pt idx="9">
                  <c:v>304.74400000000003</c:v>
                </c:pt>
                <c:pt idx="10">
                  <c:v>286.98899999999998</c:v>
                </c:pt>
                <c:pt idx="11">
                  <c:v>302.26400000000001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0F-421B-B75B-8F7291EE6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2022'!$Q$93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2022'!$B$56:$M$56</c:f>
              <c:numCache>
                <c:formatCode>0.0</c:formatCode>
                <c:ptCount val="12"/>
                <c:pt idx="0">
                  <c:v>258.56200000000001</c:v>
                </c:pt>
                <c:pt idx="1">
                  <c:v>230.21899999999999</c:v>
                </c:pt>
                <c:pt idx="2">
                  <c:v>223.85499999999999</c:v>
                </c:pt>
                <c:pt idx="3">
                  <c:v>166.136</c:v>
                </c:pt>
                <c:pt idx="4">
                  <c:v>129.73500000000001</c:v>
                </c:pt>
                <c:pt idx="5">
                  <c:v>155.93100000000001</c:v>
                </c:pt>
                <c:pt idx="6">
                  <c:v>232.346</c:v>
                </c:pt>
                <c:pt idx="7">
                  <c:v>302.26799999999997</c:v>
                </c:pt>
                <c:pt idx="8">
                  <c:v>326.04599999999999</c:v>
                </c:pt>
                <c:pt idx="9">
                  <c:v>310.279</c:v>
                </c:pt>
                <c:pt idx="10">
                  <c:v>297.286</c:v>
                </c:pt>
                <c:pt idx="11">
                  <c:v>246.14100000000002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E-47CE-8DDC-2A54AC8BBD39}"/>
            </c:ext>
          </c:extLst>
        </c:ser>
        <c:ser>
          <c:idx val="1"/>
          <c:order val="1"/>
          <c:tx>
            <c:strRef>
              <c:f>'KJ 2022'!$Q$97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2022'!$B$59:$M$59</c:f>
              <c:numCache>
                <c:formatCode>0.0</c:formatCode>
                <c:ptCount val="12"/>
                <c:pt idx="0">
                  <c:v>75.998000000000005</c:v>
                </c:pt>
                <c:pt idx="1">
                  <c:v>82.432000000000002</c:v>
                </c:pt>
                <c:pt idx="2">
                  <c:v>84.135000000000005</c:v>
                </c:pt>
                <c:pt idx="3">
                  <c:v>78.617000000000004</c:v>
                </c:pt>
                <c:pt idx="4">
                  <c:v>97.677000000000007</c:v>
                </c:pt>
                <c:pt idx="5">
                  <c:v>99.5</c:v>
                </c:pt>
                <c:pt idx="6">
                  <c:v>73.135999999999996</c:v>
                </c:pt>
                <c:pt idx="7">
                  <c:v>73.516999999999996</c:v>
                </c:pt>
                <c:pt idx="8">
                  <c:v>59.045999999999999</c:v>
                </c:pt>
                <c:pt idx="9">
                  <c:v>60.872999999999998</c:v>
                </c:pt>
                <c:pt idx="10">
                  <c:v>70.433999999999997</c:v>
                </c:pt>
                <c:pt idx="11">
                  <c:v>69.66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E-47CE-8DDC-2A54AC8BBD39}"/>
            </c:ext>
          </c:extLst>
        </c:ser>
        <c:ser>
          <c:idx val="2"/>
          <c:order val="2"/>
          <c:tx>
            <c:strRef>
              <c:f>'KJ 2022'!$Q$91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2021'!$B$56:$M$56</c:f>
              <c:numCache>
                <c:formatCode>0.0</c:formatCode>
                <c:ptCount val="12"/>
                <c:pt idx="0" formatCode="General">
                  <c:v>293.10599999999999</c:v>
                </c:pt>
                <c:pt idx="1">
                  <c:v>305.77699999999999</c:v>
                </c:pt>
                <c:pt idx="2">
                  <c:v>321.94299999999998</c:v>
                </c:pt>
                <c:pt idx="3">
                  <c:v>288.72199999999998</c:v>
                </c:pt>
                <c:pt idx="4">
                  <c:v>183.23400000000001</c:v>
                </c:pt>
                <c:pt idx="5">
                  <c:v>162.48400000000001</c:v>
                </c:pt>
                <c:pt idx="6">
                  <c:v>169.63900000000001</c:v>
                </c:pt>
                <c:pt idx="7">
                  <c:v>326.15199999999999</c:v>
                </c:pt>
                <c:pt idx="8">
                  <c:v>317.34699999999998</c:v>
                </c:pt>
                <c:pt idx="9">
                  <c:v>207.87299999999999</c:v>
                </c:pt>
                <c:pt idx="10">
                  <c:v>204.50299999999999</c:v>
                </c:pt>
                <c:pt idx="11">
                  <c:v>246.798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1E-47CE-8DDC-2A54AC8BBD39}"/>
            </c:ext>
          </c:extLst>
        </c:ser>
        <c:ser>
          <c:idx val="3"/>
          <c:order val="3"/>
          <c:tx>
            <c:strRef>
              <c:f>'KJ 2022'!$Q$95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2021'!$B$59:$M$59</c:f>
              <c:numCache>
                <c:formatCode>0.0</c:formatCode>
                <c:ptCount val="12"/>
                <c:pt idx="0">
                  <c:v>74.703000000000003</c:v>
                </c:pt>
                <c:pt idx="1">
                  <c:v>84.177000000000007</c:v>
                </c:pt>
                <c:pt idx="2">
                  <c:v>70.84</c:v>
                </c:pt>
                <c:pt idx="3">
                  <c:v>70.174000000000007</c:v>
                </c:pt>
                <c:pt idx="4">
                  <c:v>85.325000000000003</c:v>
                </c:pt>
                <c:pt idx="5">
                  <c:v>77.472999999999999</c:v>
                </c:pt>
                <c:pt idx="6">
                  <c:v>66.489000000000004</c:v>
                </c:pt>
                <c:pt idx="7">
                  <c:v>56.295000000000002</c:v>
                </c:pt>
                <c:pt idx="8">
                  <c:v>36.786999999999999</c:v>
                </c:pt>
                <c:pt idx="9">
                  <c:v>43.040999999999997</c:v>
                </c:pt>
                <c:pt idx="10">
                  <c:v>46.319000000000003</c:v>
                </c:pt>
                <c:pt idx="11">
                  <c:v>57.353999999999999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1E-47CE-8DDC-2A54AC8BB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2022'!$Q$93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2022'!$B$64:$M$64</c:f>
              <c:numCache>
                <c:formatCode>0.0</c:formatCode>
                <c:ptCount val="12"/>
                <c:pt idx="0">
                  <c:v>140.47300000000001</c:v>
                </c:pt>
                <c:pt idx="1">
                  <c:v>152.13999999999999</c:v>
                </c:pt>
                <c:pt idx="2">
                  <c:v>136.27600000000001</c:v>
                </c:pt>
                <c:pt idx="3">
                  <c:v>152.88900000000001</c:v>
                </c:pt>
                <c:pt idx="4">
                  <c:v>160.65799999999999</c:v>
                </c:pt>
                <c:pt idx="5">
                  <c:v>125.30500000000001</c:v>
                </c:pt>
                <c:pt idx="6">
                  <c:v>68.113</c:v>
                </c:pt>
                <c:pt idx="7">
                  <c:v>79.438000000000002</c:v>
                </c:pt>
                <c:pt idx="8">
                  <c:v>67.625</c:v>
                </c:pt>
                <c:pt idx="9">
                  <c:v>83.028999999999996</c:v>
                </c:pt>
                <c:pt idx="10">
                  <c:v>86.397000000000006</c:v>
                </c:pt>
                <c:pt idx="11">
                  <c:v>106.95099999999999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4362-491C-986C-99E14D1CE23B}"/>
            </c:ext>
          </c:extLst>
        </c:ser>
        <c:ser>
          <c:idx val="1"/>
          <c:order val="1"/>
          <c:tx>
            <c:strRef>
              <c:f>'KJ 2022'!$Q$97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2022'!$B$67:$M$67</c:f>
              <c:numCache>
                <c:formatCode>0.0</c:formatCode>
                <c:ptCount val="12"/>
                <c:pt idx="0">
                  <c:v>32.194000000000003</c:v>
                </c:pt>
                <c:pt idx="1">
                  <c:v>28.856000000000002</c:v>
                </c:pt>
                <c:pt idx="2">
                  <c:v>35.353999999999999</c:v>
                </c:pt>
                <c:pt idx="3">
                  <c:v>34.484000000000002</c:v>
                </c:pt>
                <c:pt idx="4">
                  <c:v>35.314999999999998</c:v>
                </c:pt>
                <c:pt idx="5">
                  <c:v>26.928000000000001</c:v>
                </c:pt>
                <c:pt idx="6">
                  <c:v>35.954000000000001</c:v>
                </c:pt>
                <c:pt idx="7">
                  <c:v>32.65</c:v>
                </c:pt>
                <c:pt idx="8">
                  <c:v>32.432000000000002</c:v>
                </c:pt>
                <c:pt idx="9">
                  <c:v>37.006</c:v>
                </c:pt>
                <c:pt idx="10">
                  <c:v>33.975000000000001</c:v>
                </c:pt>
                <c:pt idx="11">
                  <c:v>46.128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4362-491C-986C-99E14D1CE23B}"/>
            </c:ext>
          </c:extLst>
        </c:ser>
        <c:ser>
          <c:idx val="2"/>
          <c:order val="2"/>
          <c:tx>
            <c:strRef>
              <c:f>'KJ 2022'!$Q$91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2021'!$B$64:$M$64</c:f>
              <c:numCache>
                <c:formatCode>0.0</c:formatCode>
                <c:ptCount val="12"/>
                <c:pt idx="0" formatCode="General">
                  <c:v>126.78100000000001</c:v>
                </c:pt>
                <c:pt idx="1">
                  <c:v>136.10400000000001</c:v>
                </c:pt>
                <c:pt idx="2">
                  <c:v>127.53700000000001</c:v>
                </c:pt>
                <c:pt idx="3">
                  <c:v>122.642</c:v>
                </c:pt>
                <c:pt idx="4">
                  <c:v>135.40100000000001</c:v>
                </c:pt>
                <c:pt idx="5">
                  <c:v>117.78</c:v>
                </c:pt>
                <c:pt idx="6">
                  <c:v>121.663</c:v>
                </c:pt>
                <c:pt idx="7">
                  <c:v>131.029</c:v>
                </c:pt>
                <c:pt idx="8">
                  <c:v>121.471</c:v>
                </c:pt>
                <c:pt idx="9">
                  <c:v>128.80099999999999</c:v>
                </c:pt>
                <c:pt idx="10">
                  <c:v>132.476</c:v>
                </c:pt>
                <c:pt idx="11">
                  <c:v>130.08600000000001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4362-491C-986C-99E14D1CE23B}"/>
            </c:ext>
          </c:extLst>
        </c:ser>
        <c:ser>
          <c:idx val="3"/>
          <c:order val="3"/>
          <c:tx>
            <c:strRef>
              <c:f>'KJ 2022'!$Q$95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2021'!$B$67:$M$67</c:f>
              <c:numCache>
                <c:formatCode>0.0</c:formatCode>
                <c:ptCount val="12"/>
                <c:pt idx="0">
                  <c:v>34.677</c:v>
                </c:pt>
                <c:pt idx="1">
                  <c:v>33.703000000000003</c:v>
                </c:pt>
                <c:pt idx="2">
                  <c:v>28.794</c:v>
                </c:pt>
                <c:pt idx="3">
                  <c:v>32.555</c:v>
                </c:pt>
                <c:pt idx="4">
                  <c:v>32.834000000000003</c:v>
                </c:pt>
                <c:pt idx="5">
                  <c:v>26.312000000000001</c:v>
                </c:pt>
                <c:pt idx="6">
                  <c:v>33.594999999999999</c:v>
                </c:pt>
                <c:pt idx="7">
                  <c:v>21.946999999999999</c:v>
                </c:pt>
                <c:pt idx="8">
                  <c:v>25.698</c:v>
                </c:pt>
                <c:pt idx="9">
                  <c:v>27.562000000000001</c:v>
                </c:pt>
                <c:pt idx="10">
                  <c:v>23.791</c:v>
                </c:pt>
                <c:pt idx="11">
                  <c:v>29.939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4362-491C-986C-99E14D1CE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2022'!$Q$100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2022'!$B$76:$M$76</c:f>
              <c:numCache>
                <c:formatCode>0.0</c:formatCode>
                <c:ptCount val="12"/>
                <c:pt idx="0">
                  <c:v>23.922999999999998</c:v>
                </c:pt>
                <c:pt idx="1">
                  <c:v>25.841000000000001</c:v>
                </c:pt>
                <c:pt idx="2">
                  <c:v>25.315000000000001</c:v>
                </c:pt>
                <c:pt idx="3">
                  <c:v>23.012</c:v>
                </c:pt>
                <c:pt idx="4">
                  <c:v>26.745999999999999</c:v>
                </c:pt>
                <c:pt idx="5">
                  <c:v>22.285</c:v>
                </c:pt>
                <c:pt idx="6">
                  <c:v>24.407</c:v>
                </c:pt>
                <c:pt idx="7">
                  <c:v>26.088999999999999</c:v>
                </c:pt>
                <c:pt idx="8">
                  <c:v>26.957999999999998</c:v>
                </c:pt>
                <c:pt idx="9">
                  <c:v>27.940999999999999</c:v>
                </c:pt>
                <c:pt idx="10">
                  <c:v>35.027000000000001</c:v>
                </c:pt>
                <c:pt idx="11">
                  <c:v>25.132000000000001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5-4005-9E85-108079789A8E}"/>
            </c:ext>
          </c:extLst>
        </c:ser>
        <c:ser>
          <c:idx val="1"/>
          <c:order val="1"/>
          <c:tx>
            <c:strRef>
              <c:f>'KJ 2022'!$Q$99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2021'!$B$76:$M$76</c:f>
              <c:numCache>
                <c:formatCode>0.0</c:formatCode>
                <c:ptCount val="12"/>
                <c:pt idx="0">
                  <c:v>26.613</c:v>
                </c:pt>
                <c:pt idx="1">
                  <c:v>21.263999999999999</c:v>
                </c:pt>
                <c:pt idx="2">
                  <c:v>32.539000000000001</c:v>
                </c:pt>
                <c:pt idx="3">
                  <c:v>24.468</c:v>
                </c:pt>
                <c:pt idx="4">
                  <c:v>21.594999999999999</c:v>
                </c:pt>
                <c:pt idx="5">
                  <c:v>26.95</c:v>
                </c:pt>
                <c:pt idx="6">
                  <c:v>24.407</c:v>
                </c:pt>
                <c:pt idx="7">
                  <c:v>24.8</c:v>
                </c:pt>
                <c:pt idx="8">
                  <c:v>27.841000000000001</c:v>
                </c:pt>
                <c:pt idx="9">
                  <c:v>28.288</c:v>
                </c:pt>
                <c:pt idx="10">
                  <c:v>31.158000000000001</c:v>
                </c:pt>
                <c:pt idx="11">
                  <c:v>26.648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5-4005-9E85-108079789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2022'!$Q$93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2022'!$B$35:$M$35</c:f>
              <c:numCache>
                <c:formatCode>0.0</c:formatCode>
                <c:ptCount val="12"/>
                <c:pt idx="0">
                  <c:v>355.56599999999997</c:v>
                </c:pt>
                <c:pt idx="1">
                  <c:v>319.56200000000001</c:v>
                </c:pt>
                <c:pt idx="2">
                  <c:v>331.03</c:v>
                </c:pt>
                <c:pt idx="3">
                  <c:v>294.05200000000002</c:v>
                </c:pt>
                <c:pt idx="4">
                  <c:v>263.29399999999998</c:v>
                </c:pt>
                <c:pt idx="5">
                  <c:v>188.398</c:v>
                </c:pt>
                <c:pt idx="6">
                  <c:v>233.417</c:v>
                </c:pt>
                <c:pt idx="7">
                  <c:v>317.99200000000002</c:v>
                </c:pt>
                <c:pt idx="8">
                  <c:v>309.15699999999998</c:v>
                </c:pt>
                <c:pt idx="9">
                  <c:v>373.565</c:v>
                </c:pt>
                <c:pt idx="10">
                  <c:v>360.45</c:v>
                </c:pt>
                <c:pt idx="11">
                  <c:v>353.53699999999998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27-4128-B577-F826C1E8DA22}"/>
            </c:ext>
          </c:extLst>
        </c:ser>
        <c:ser>
          <c:idx val="1"/>
          <c:order val="1"/>
          <c:tx>
            <c:strRef>
              <c:f>'KJ 2022'!$Q$97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2022'!$B$38:$M$38</c:f>
              <c:numCache>
                <c:formatCode>0.0</c:formatCode>
                <c:ptCount val="12"/>
                <c:pt idx="0">
                  <c:v>64.072000000000003</c:v>
                </c:pt>
                <c:pt idx="1">
                  <c:v>57.856000000000002</c:v>
                </c:pt>
                <c:pt idx="2">
                  <c:v>68.974999999999994</c:v>
                </c:pt>
                <c:pt idx="3">
                  <c:v>67.138000000000005</c:v>
                </c:pt>
                <c:pt idx="4">
                  <c:v>67.551000000000002</c:v>
                </c:pt>
                <c:pt idx="5">
                  <c:v>53.6</c:v>
                </c:pt>
                <c:pt idx="6">
                  <c:v>67.73</c:v>
                </c:pt>
                <c:pt idx="7">
                  <c:v>52.046999999999997</c:v>
                </c:pt>
                <c:pt idx="8">
                  <c:v>46.783000000000001</c:v>
                </c:pt>
                <c:pt idx="9">
                  <c:v>55.936999999999998</c:v>
                </c:pt>
                <c:pt idx="10">
                  <c:v>56.133000000000003</c:v>
                </c:pt>
                <c:pt idx="11">
                  <c:v>66.016000000000005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7-4128-B577-F826C1E8DA22}"/>
            </c:ext>
          </c:extLst>
        </c:ser>
        <c:ser>
          <c:idx val="2"/>
          <c:order val="2"/>
          <c:tx>
            <c:strRef>
              <c:f>'KJ 2022'!$Q$91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2021'!$B$35:$M$35</c:f>
              <c:numCache>
                <c:formatCode>0.0</c:formatCode>
                <c:ptCount val="12"/>
                <c:pt idx="0" formatCode="General">
                  <c:v>351.93900000000002</c:v>
                </c:pt>
                <c:pt idx="1">
                  <c:v>313.16000000000003</c:v>
                </c:pt>
                <c:pt idx="2">
                  <c:v>373.62799999999999</c:v>
                </c:pt>
                <c:pt idx="3">
                  <c:v>355.702</c:v>
                </c:pt>
                <c:pt idx="4">
                  <c:v>352.84500000000003</c:v>
                </c:pt>
                <c:pt idx="5">
                  <c:v>276.79899999999998</c:v>
                </c:pt>
                <c:pt idx="6">
                  <c:v>243.31800000000001</c:v>
                </c:pt>
                <c:pt idx="7">
                  <c:v>369.971</c:v>
                </c:pt>
                <c:pt idx="8">
                  <c:v>325.66300000000001</c:v>
                </c:pt>
                <c:pt idx="9">
                  <c:v>354.47199999999998</c:v>
                </c:pt>
                <c:pt idx="10">
                  <c:v>346.47699999999998</c:v>
                </c:pt>
                <c:pt idx="11">
                  <c:v>334.55099999999999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27-4128-B577-F826C1E8DA22}"/>
            </c:ext>
          </c:extLst>
        </c:ser>
        <c:ser>
          <c:idx val="3"/>
          <c:order val="3"/>
          <c:tx>
            <c:strRef>
              <c:f>'KJ 2022'!$Q$95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2021'!$B$38:$M$38</c:f>
              <c:numCache>
                <c:formatCode>0.0</c:formatCode>
                <c:ptCount val="12"/>
                <c:pt idx="0">
                  <c:v>65.655000000000001</c:v>
                </c:pt>
                <c:pt idx="1">
                  <c:v>57.801000000000002</c:v>
                </c:pt>
                <c:pt idx="2">
                  <c:v>64.64</c:v>
                </c:pt>
                <c:pt idx="3">
                  <c:v>64.765000000000001</c:v>
                </c:pt>
                <c:pt idx="4">
                  <c:v>65.475999999999999</c:v>
                </c:pt>
                <c:pt idx="5">
                  <c:v>43.634999999999998</c:v>
                </c:pt>
                <c:pt idx="6">
                  <c:v>73.334999999999994</c:v>
                </c:pt>
                <c:pt idx="7">
                  <c:v>61.805999999999997</c:v>
                </c:pt>
                <c:pt idx="8">
                  <c:v>54.627000000000002</c:v>
                </c:pt>
                <c:pt idx="9">
                  <c:v>62.54</c:v>
                </c:pt>
                <c:pt idx="10">
                  <c:v>59.319000000000003</c:v>
                </c:pt>
                <c:pt idx="11">
                  <c:v>61.856000000000002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27-4128-B577-F826C1E8D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2022'!$Q$93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2022'!$B$43:$M$43</c:f>
              <c:numCache>
                <c:formatCode>0.0</c:formatCode>
                <c:ptCount val="12"/>
                <c:pt idx="0">
                  <c:v>478.03800000000001</c:v>
                </c:pt>
                <c:pt idx="1">
                  <c:v>437.48399999999998</c:v>
                </c:pt>
                <c:pt idx="2">
                  <c:v>444.524</c:v>
                </c:pt>
                <c:pt idx="3">
                  <c:v>390.40699999999998</c:v>
                </c:pt>
                <c:pt idx="4">
                  <c:v>353.48399999999998</c:v>
                </c:pt>
                <c:pt idx="5">
                  <c:v>249.50299999999999</c:v>
                </c:pt>
                <c:pt idx="6">
                  <c:v>302.55399999999997</c:v>
                </c:pt>
                <c:pt idx="7">
                  <c:v>397.42599999999999</c:v>
                </c:pt>
                <c:pt idx="8">
                  <c:v>392.75400000000002</c:v>
                </c:pt>
                <c:pt idx="9">
                  <c:v>483.79500000000002</c:v>
                </c:pt>
                <c:pt idx="10">
                  <c:v>461.97500000000002</c:v>
                </c:pt>
                <c:pt idx="11">
                  <c:v>449.50900000000001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F-4D61-A64B-001D20ECE70D}"/>
            </c:ext>
          </c:extLst>
        </c:ser>
        <c:ser>
          <c:idx val="1"/>
          <c:order val="1"/>
          <c:tx>
            <c:strRef>
              <c:f>'KJ 2022'!$Q$97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2022'!$B$46:$M$46</c:f>
              <c:numCache>
                <c:formatCode>0.0</c:formatCode>
                <c:ptCount val="12"/>
                <c:pt idx="0">
                  <c:v>244.80699999999999</c:v>
                </c:pt>
                <c:pt idx="1">
                  <c:v>215.57900000000001</c:v>
                </c:pt>
                <c:pt idx="2">
                  <c:v>260.32</c:v>
                </c:pt>
                <c:pt idx="3">
                  <c:v>248.43199999999999</c:v>
                </c:pt>
                <c:pt idx="4">
                  <c:v>245.87</c:v>
                </c:pt>
                <c:pt idx="5">
                  <c:v>200.452</c:v>
                </c:pt>
                <c:pt idx="6">
                  <c:v>225.08600000000001</c:v>
                </c:pt>
                <c:pt idx="7">
                  <c:v>184.18</c:v>
                </c:pt>
                <c:pt idx="8">
                  <c:v>159.58500000000001</c:v>
                </c:pt>
                <c:pt idx="9">
                  <c:v>197.5</c:v>
                </c:pt>
                <c:pt idx="10">
                  <c:v>216.84399999999999</c:v>
                </c:pt>
                <c:pt idx="11">
                  <c:v>251.30600000000001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F-4D61-A64B-001D20ECE70D}"/>
            </c:ext>
          </c:extLst>
        </c:ser>
        <c:ser>
          <c:idx val="2"/>
          <c:order val="2"/>
          <c:tx>
            <c:strRef>
              <c:f>'KJ 2022'!$Q$91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2021'!$B$43:$M$43</c:f>
              <c:numCache>
                <c:formatCode>0.0</c:formatCode>
                <c:ptCount val="12"/>
                <c:pt idx="0" formatCode="General">
                  <c:v>480.46499999999997</c:v>
                </c:pt>
                <c:pt idx="1">
                  <c:v>420.40100000000001</c:v>
                </c:pt>
                <c:pt idx="2">
                  <c:v>498.59800000000001</c:v>
                </c:pt>
                <c:pt idx="3" formatCode="General">
                  <c:v>477.2</c:v>
                </c:pt>
                <c:pt idx="4" formatCode="General">
                  <c:v>469.26799999999997</c:v>
                </c:pt>
                <c:pt idx="5">
                  <c:v>367.06</c:v>
                </c:pt>
                <c:pt idx="6">
                  <c:v>327.60700000000003</c:v>
                </c:pt>
                <c:pt idx="7">
                  <c:v>511.38099999999997</c:v>
                </c:pt>
                <c:pt idx="8">
                  <c:v>453.58699999999999</c:v>
                </c:pt>
                <c:pt idx="9">
                  <c:v>487.25700000000001</c:v>
                </c:pt>
                <c:pt idx="10">
                  <c:v>471.26</c:v>
                </c:pt>
                <c:pt idx="11">
                  <c:v>461.447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F-4D61-A64B-001D20ECE70D}"/>
            </c:ext>
          </c:extLst>
        </c:ser>
        <c:ser>
          <c:idx val="3"/>
          <c:order val="3"/>
          <c:tx>
            <c:strRef>
              <c:f>'KJ 2022'!$Q$95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2021'!$B$46:$M$46</c:f>
              <c:numCache>
                <c:formatCode>0.0</c:formatCode>
                <c:ptCount val="12"/>
                <c:pt idx="0" formatCode="General">
                  <c:v>256.947</c:v>
                </c:pt>
                <c:pt idx="1">
                  <c:v>232.21</c:v>
                </c:pt>
                <c:pt idx="2">
                  <c:v>254.66300000000001</c:v>
                </c:pt>
                <c:pt idx="3">
                  <c:v>231.94900000000001</c:v>
                </c:pt>
                <c:pt idx="4">
                  <c:v>240.673</c:v>
                </c:pt>
                <c:pt idx="5">
                  <c:v>161.19499999999999</c:v>
                </c:pt>
                <c:pt idx="6">
                  <c:v>268.32799999999997</c:v>
                </c:pt>
                <c:pt idx="7">
                  <c:v>230.714</c:v>
                </c:pt>
                <c:pt idx="8">
                  <c:v>200.672</c:v>
                </c:pt>
                <c:pt idx="9">
                  <c:v>235.43799999999999</c:v>
                </c:pt>
                <c:pt idx="10">
                  <c:v>220.95599999999999</c:v>
                </c:pt>
                <c:pt idx="11">
                  <c:v>232.38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F-4D61-A64B-001D20EC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2017'!$C$83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2017'!$B$70:$N$71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2)</c:v>
                </c:pt>
              </c:strCache>
            </c:strRef>
          </c:cat>
          <c:val>
            <c:numRef>
              <c:f>'KJ 2017'!$B$76:$M$76</c:f>
              <c:numCache>
                <c:formatCode>0.0</c:formatCode>
                <c:ptCount val="12"/>
                <c:pt idx="0">
                  <c:v>25.327000000000002</c:v>
                </c:pt>
                <c:pt idx="1">
                  <c:v>26.757999999999999</c:v>
                </c:pt>
                <c:pt idx="2">
                  <c:v>31.225999999999999</c:v>
                </c:pt>
                <c:pt idx="3">
                  <c:v>25.629000000000001</c:v>
                </c:pt>
                <c:pt idx="4">
                  <c:v>29.571999999999999</c:v>
                </c:pt>
                <c:pt idx="5">
                  <c:v>22.657</c:v>
                </c:pt>
                <c:pt idx="6">
                  <c:v>25.895</c:v>
                </c:pt>
                <c:pt idx="7">
                  <c:v>29.562999999999999</c:v>
                </c:pt>
                <c:pt idx="8">
                  <c:v>31.885999999999999</c:v>
                </c:pt>
                <c:pt idx="9">
                  <c:v>31.009</c:v>
                </c:pt>
                <c:pt idx="10">
                  <c:v>37.128999999999998</c:v>
                </c:pt>
                <c:pt idx="11">
                  <c:v>24.991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3-4864-A674-97B9CDF9346C}"/>
            </c:ext>
          </c:extLst>
        </c:ser>
        <c:ser>
          <c:idx val="1"/>
          <c:order val="1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2016'!$B$76:$M$76</c:f>
              <c:numCache>
                <c:formatCode>0.0</c:formatCode>
                <c:ptCount val="12"/>
                <c:pt idx="0">
                  <c:v>24.605</c:v>
                </c:pt>
                <c:pt idx="1">
                  <c:v>27.803999999999998</c:v>
                </c:pt>
                <c:pt idx="2">
                  <c:v>30.835999999999999</c:v>
                </c:pt>
                <c:pt idx="3">
                  <c:v>27.146000000000001</c:v>
                </c:pt>
                <c:pt idx="4">
                  <c:v>25.143000000000001</c:v>
                </c:pt>
                <c:pt idx="5">
                  <c:v>28.67</c:v>
                </c:pt>
                <c:pt idx="6">
                  <c:v>23.346</c:v>
                </c:pt>
                <c:pt idx="7">
                  <c:v>30.338000000000001</c:v>
                </c:pt>
                <c:pt idx="8">
                  <c:v>28.552</c:v>
                </c:pt>
                <c:pt idx="9">
                  <c:v>31.466000000000001</c:v>
                </c:pt>
                <c:pt idx="10">
                  <c:v>36.134999999999998</c:v>
                </c:pt>
                <c:pt idx="11">
                  <c:v>25.68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3-4864-A674-97B9CDF93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2017'!$B$35:$M$35</c:f>
              <c:numCache>
                <c:formatCode>0.0</c:formatCode>
                <c:ptCount val="12"/>
                <c:pt idx="0">
                  <c:v>340.96</c:v>
                </c:pt>
                <c:pt idx="1">
                  <c:v>336.27600000000001</c:v>
                </c:pt>
                <c:pt idx="2">
                  <c:v>354.74799999999999</c:v>
                </c:pt>
                <c:pt idx="3">
                  <c:v>333.34100000000001</c:v>
                </c:pt>
                <c:pt idx="4">
                  <c:v>333.13900000000001</c:v>
                </c:pt>
                <c:pt idx="5">
                  <c:v>269.74799999999999</c:v>
                </c:pt>
                <c:pt idx="6">
                  <c:v>278.04700000000003</c:v>
                </c:pt>
                <c:pt idx="7">
                  <c:v>351.90199999999999</c:v>
                </c:pt>
                <c:pt idx="8">
                  <c:v>342.58800000000002</c:v>
                </c:pt>
                <c:pt idx="9">
                  <c:v>347.92500000000001</c:v>
                </c:pt>
                <c:pt idx="10">
                  <c:v>335.25799999999998</c:v>
                </c:pt>
                <c:pt idx="11">
                  <c:v>344.303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6-4BE9-A650-F6E8DFB50DD3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2017'!$B$38:$M$38</c:f>
              <c:numCache>
                <c:formatCode>0.0</c:formatCode>
                <c:ptCount val="12"/>
                <c:pt idx="0">
                  <c:v>67.781999999999996</c:v>
                </c:pt>
                <c:pt idx="1">
                  <c:v>60.219000000000001</c:v>
                </c:pt>
                <c:pt idx="2">
                  <c:v>72.808999999999997</c:v>
                </c:pt>
                <c:pt idx="3">
                  <c:v>67.432000000000002</c:v>
                </c:pt>
                <c:pt idx="4">
                  <c:v>59.494999999999997</c:v>
                </c:pt>
                <c:pt idx="5">
                  <c:v>65.997</c:v>
                </c:pt>
                <c:pt idx="6">
                  <c:v>63.750999999999998</c:v>
                </c:pt>
                <c:pt idx="7">
                  <c:v>58.177</c:v>
                </c:pt>
                <c:pt idx="8">
                  <c:v>50.24</c:v>
                </c:pt>
                <c:pt idx="9">
                  <c:v>69.311999999999998</c:v>
                </c:pt>
                <c:pt idx="10">
                  <c:v>57.728000000000002</c:v>
                </c:pt>
                <c:pt idx="11">
                  <c:v>70.195999999999998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6-4BE9-A650-F6E8DFB50DD3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2016'!$B$35:$M$35</c:f>
              <c:numCache>
                <c:formatCode>0.0</c:formatCode>
                <c:ptCount val="12"/>
                <c:pt idx="0">
                  <c:v>363.89</c:v>
                </c:pt>
                <c:pt idx="1">
                  <c:v>339.93700000000001</c:v>
                </c:pt>
                <c:pt idx="2">
                  <c:v>322.62900000000002</c:v>
                </c:pt>
                <c:pt idx="3">
                  <c:v>293.92099999999999</c:v>
                </c:pt>
                <c:pt idx="4">
                  <c:v>335.81799999999998</c:v>
                </c:pt>
                <c:pt idx="5">
                  <c:v>293.78899999999999</c:v>
                </c:pt>
                <c:pt idx="6">
                  <c:v>329.16699999999997</c:v>
                </c:pt>
                <c:pt idx="7">
                  <c:v>367.20600000000002</c:v>
                </c:pt>
                <c:pt idx="8">
                  <c:v>352.221</c:v>
                </c:pt>
                <c:pt idx="9">
                  <c:v>349.91500000000002</c:v>
                </c:pt>
                <c:pt idx="10">
                  <c:v>339.33</c:v>
                </c:pt>
                <c:pt idx="11">
                  <c:v>359.51299999999998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C6-4BE9-A650-F6E8DFB50DD3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2016'!$B$38:$M$38</c:f>
              <c:numCache>
                <c:formatCode>0.0</c:formatCode>
                <c:ptCount val="12"/>
                <c:pt idx="0">
                  <c:v>61.398000000000003</c:v>
                </c:pt>
                <c:pt idx="1">
                  <c:v>67.221999999999994</c:v>
                </c:pt>
                <c:pt idx="2">
                  <c:v>73.227000000000004</c:v>
                </c:pt>
                <c:pt idx="3">
                  <c:v>61.545999999999999</c:v>
                </c:pt>
                <c:pt idx="4">
                  <c:v>73.849999999999994</c:v>
                </c:pt>
                <c:pt idx="5">
                  <c:v>57.981999999999999</c:v>
                </c:pt>
                <c:pt idx="6">
                  <c:v>59.677</c:v>
                </c:pt>
                <c:pt idx="7">
                  <c:v>65.11</c:v>
                </c:pt>
                <c:pt idx="8">
                  <c:v>57.847999999999999</c:v>
                </c:pt>
                <c:pt idx="9">
                  <c:v>70.980999999999995</c:v>
                </c:pt>
                <c:pt idx="10">
                  <c:v>61.771000000000001</c:v>
                </c:pt>
                <c:pt idx="11">
                  <c:v>73.644000000000005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C6-4BE9-A650-F6E8DFB50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2017'!$B$43:$M$43</c:f>
              <c:numCache>
                <c:formatCode>0.0</c:formatCode>
                <c:ptCount val="12"/>
                <c:pt idx="0">
                  <c:v>438.44</c:v>
                </c:pt>
                <c:pt idx="1">
                  <c:v>432.20299999999997</c:v>
                </c:pt>
                <c:pt idx="2">
                  <c:v>458.68900000000002</c:v>
                </c:pt>
                <c:pt idx="3">
                  <c:v>432.17500000000001</c:v>
                </c:pt>
                <c:pt idx="4">
                  <c:v>422.36900000000003</c:v>
                </c:pt>
                <c:pt idx="5">
                  <c:v>345.983</c:v>
                </c:pt>
                <c:pt idx="6">
                  <c:v>361.69799999999998</c:v>
                </c:pt>
                <c:pt idx="7">
                  <c:v>476.565</c:v>
                </c:pt>
                <c:pt idx="8">
                  <c:v>461.41500000000002</c:v>
                </c:pt>
                <c:pt idx="9">
                  <c:v>466.488</c:v>
                </c:pt>
                <c:pt idx="10">
                  <c:v>452.54</c:v>
                </c:pt>
                <c:pt idx="11">
                  <c:v>460.33800000000002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A-46C6-A84A-72510F9BBCA0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2017'!$B$46:$M$46</c:f>
              <c:numCache>
                <c:formatCode>0.0</c:formatCode>
                <c:ptCount val="12"/>
                <c:pt idx="0">
                  <c:v>245.73500000000001</c:v>
                </c:pt>
                <c:pt idx="1">
                  <c:v>227.45400000000001</c:v>
                </c:pt>
                <c:pt idx="2">
                  <c:v>269.11799999999999</c:v>
                </c:pt>
                <c:pt idx="3">
                  <c:v>246.583</c:v>
                </c:pt>
                <c:pt idx="4">
                  <c:v>208.827</c:v>
                </c:pt>
                <c:pt idx="5">
                  <c:v>227.91900000000001</c:v>
                </c:pt>
                <c:pt idx="6">
                  <c:v>229.72200000000001</c:v>
                </c:pt>
                <c:pt idx="7">
                  <c:v>208.072</c:v>
                </c:pt>
                <c:pt idx="8">
                  <c:v>187.70400000000001</c:v>
                </c:pt>
                <c:pt idx="9">
                  <c:v>252.82</c:v>
                </c:pt>
                <c:pt idx="10">
                  <c:v>206.578</c:v>
                </c:pt>
                <c:pt idx="11">
                  <c:v>247.73599999999999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A-46C6-A84A-72510F9BBCA0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2016'!$B$43:$M$43</c:f>
              <c:numCache>
                <c:formatCode>0.0</c:formatCode>
                <c:ptCount val="12"/>
                <c:pt idx="0">
                  <c:v>461.447</c:v>
                </c:pt>
                <c:pt idx="1">
                  <c:v>433.87700000000001</c:v>
                </c:pt>
                <c:pt idx="2">
                  <c:v>414.87700000000001</c:v>
                </c:pt>
                <c:pt idx="3">
                  <c:v>383.11399999999998</c:v>
                </c:pt>
                <c:pt idx="4">
                  <c:v>426.45600000000002</c:v>
                </c:pt>
                <c:pt idx="5">
                  <c:v>374.59500000000003</c:v>
                </c:pt>
                <c:pt idx="6">
                  <c:v>426.51499999999999</c:v>
                </c:pt>
                <c:pt idx="7">
                  <c:v>486.44600000000003</c:v>
                </c:pt>
                <c:pt idx="8">
                  <c:v>464.613</c:v>
                </c:pt>
                <c:pt idx="9">
                  <c:v>459.81</c:v>
                </c:pt>
                <c:pt idx="10">
                  <c:v>447.64100000000002</c:v>
                </c:pt>
                <c:pt idx="11">
                  <c:v>474.572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6A-46C6-A84A-72510F9BBCA0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2016'!$B$46:$M$46</c:f>
              <c:numCache>
                <c:formatCode>0.0</c:formatCode>
                <c:ptCount val="12"/>
                <c:pt idx="0">
                  <c:v>236.255</c:v>
                </c:pt>
                <c:pt idx="1">
                  <c:v>252.24799999999999</c:v>
                </c:pt>
                <c:pt idx="2">
                  <c:v>267.76900000000001</c:v>
                </c:pt>
                <c:pt idx="3">
                  <c:v>241.56200000000001</c:v>
                </c:pt>
                <c:pt idx="4">
                  <c:v>265.44600000000003</c:v>
                </c:pt>
                <c:pt idx="5">
                  <c:v>228.51</c:v>
                </c:pt>
                <c:pt idx="6">
                  <c:v>228.15600000000001</c:v>
                </c:pt>
                <c:pt idx="7">
                  <c:v>258.74900000000002</c:v>
                </c:pt>
                <c:pt idx="8">
                  <c:v>224.726</c:v>
                </c:pt>
                <c:pt idx="9">
                  <c:v>267.10599999999999</c:v>
                </c:pt>
                <c:pt idx="10">
                  <c:v>225.1</c:v>
                </c:pt>
                <c:pt idx="11">
                  <c:v>268.46499999999997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6A-46C6-A84A-72510F9BB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2018'!$K$83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2018'!$B$27:$M$27</c:f>
              <c:numCache>
                <c:formatCode>0.0</c:formatCode>
                <c:ptCount val="12"/>
                <c:pt idx="0">
                  <c:v>762.24</c:v>
                </c:pt>
                <c:pt idx="1">
                  <c:v>697.84199999999998</c:v>
                </c:pt>
                <c:pt idx="2">
                  <c:v>746.30100000000004</c:v>
                </c:pt>
                <c:pt idx="3">
                  <c:v>651.303</c:v>
                </c:pt>
                <c:pt idx="4">
                  <c:v>788.60400000000004</c:v>
                </c:pt>
                <c:pt idx="5">
                  <c:v>682.24</c:v>
                </c:pt>
                <c:pt idx="6">
                  <c:v>740.01300000000003</c:v>
                </c:pt>
                <c:pt idx="7">
                  <c:v>774.274</c:v>
                </c:pt>
                <c:pt idx="8">
                  <c:v>684.66700000000003</c:v>
                </c:pt>
                <c:pt idx="9">
                  <c:v>763.59299999999996</c:v>
                </c:pt>
                <c:pt idx="10">
                  <c:v>745.22799999999995</c:v>
                </c:pt>
                <c:pt idx="11">
                  <c:v>730.56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F-41B6-8912-433C30676B60}"/>
            </c:ext>
          </c:extLst>
        </c:ser>
        <c:ser>
          <c:idx val="1"/>
          <c:order val="1"/>
          <c:tx>
            <c:strRef>
              <c:f>'KJ 2018'!$M$83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2018'!$B$30:$M$30</c:f>
              <c:numCache>
                <c:formatCode>0.0</c:formatCode>
                <c:ptCount val="12"/>
                <c:pt idx="0">
                  <c:v>301.49700000000001</c:v>
                </c:pt>
                <c:pt idx="1">
                  <c:v>304.64</c:v>
                </c:pt>
                <c:pt idx="2">
                  <c:v>345.79</c:v>
                </c:pt>
                <c:pt idx="3">
                  <c:v>291.37099999999998</c:v>
                </c:pt>
                <c:pt idx="4">
                  <c:v>315.95600000000002</c:v>
                </c:pt>
                <c:pt idx="5">
                  <c:v>278.95999999999998</c:v>
                </c:pt>
                <c:pt idx="6">
                  <c:v>352.99700000000001</c:v>
                </c:pt>
                <c:pt idx="7">
                  <c:v>315.50799999999998</c:v>
                </c:pt>
                <c:pt idx="8">
                  <c:v>269.56099999999998</c:v>
                </c:pt>
                <c:pt idx="9">
                  <c:v>317.18700000000001</c:v>
                </c:pt>
                <c:pt idx="10">
                  <c:v>295.51100000000002</c:v>
                </c:pt>
                <c:pt idx="11">
                  <c:v>313.63600000000002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F-41B6-8912-433C30676B60}"/>
            </c:ext>
          </c:extLst>
        </c:ser>
        <c:ser>
          <c:idx val="2"/>
          <c:order val="2"/>
          <c:tx>
            <c:strRef>
              <c:f>'KJ 2018'!$J$83</c:f>
              <c:strCache>
                <c:ptCount val="1"/>
                <c:pt idx="0">
                  <c:v>Raps 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2017'!$B$27:$M$27</c:f>
              <c:numCache>
                <c:formatCode>0.0</c:formatCode>
                <c:ptCount val="12"/>
                <c:pt idx="0">
                  <c:v>785.01499999999999</c:v>
                </c:pt>
                <c:pt idx="1">
                  <c:v>771.77300000000002</c:v>
                </c:pt>
                <c:pt idx="2">
                  <c:v>817.44399999999996</c:v>
                </c:pt>
                <c:pt idx="3">
                  <c:v>763.55600000000004</c:v>
                </c:pt>
                <c:pt idx="4">
                  <c:v>753.31700000000001</c:v>
                </c:pt>
                <c:pt idx="5">
                  <c:v>614.65300000000002</c:v>
                </c:pt>
                <c:pt idx="6">
                  <c:v>645.09400000000005</c:v>
                </c:pt>
                <c:pt idx="7">
                  <c:v>832.57600000000002</c:v>
                </c:pt>
                <c:pt idx="8">
                  <c:v>808.53599999999994</c:v>
                </c:pt>
                <c:pt idx="9">
                  <c:v>819.29499999999996</c:v>
                </c:pt>
                <c:pt idx="10">
                  <c:v>793.16099999999994</c:v>
                </c:pt>
                <c:pt idx="11">
                  <c:v>813.93200000000002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F-41B6-8912-433C30676B60}"/>
            </c:ext>
          </c:extLst>
        </c:ser>
        <c:ser>
          <c:idx val="3"/>
          <c:order val="3"/>
          <c:tx>
            <c:strRef>
              <c:f>'KJ 2018'!$L$83</c:f>
              <c:strCache>
                <c:ptCount val="1"/>
                <c:pt idx="0">
                  <c:v>Andere 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2017'!$B$30:$M$30</c:f>
              <c:numCache>
                <c:formatCode>0.0</c:formatCode>
                <c:ptCount val="12"/>
                <c:pt idx="0">
                  <c:v>319.55200000000002</c:v>
                </c:pt>
                <c:pt idx="1">
                  <c:v>295.13299999999998</c:v>
                </c:pt>
                <c:pt idx="2">
                  <c:v>347.601</c:v>
                </c:pt>
                <c:pt idx="3">
                  <c:v>320.33999999999997</c:v>
                </c:pt>
                <c:pt idx="4">
                  <c:v>271.77699999999999</c:v>
                </c:pt>
                <c:pt idx="5">
                  <c:v>298.77</c:v>
                </c:pt>
                <c:pt idx="6">
                  <c:v>298.613</c:v>
                </c:pt>
                <c:pt idx="7">
                  <c:v>271.07600000000002</c:v>
                </c:pt>
                <c:pt idx="8">
                  <c:v>240.93700000000001</c:v>
                </c:pt>
                <c:pt idx="9">
                  <c:v>328.38</c:v>
                </c:pt>
                <c:pt idx="10">
                  <c:v>268.49200000000002</c:v>
                </c:pt>
                <c:pt idx="11">
                  <c:v>318.73700000000002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1F-41B6-8912-433C3067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2018'!$B$56:$M$56</c:f>
              <c:numCache>
                <c:formatCode>0.0</c:formatCode>
                <c:ptCount val="12"/>
                <c:pt idx="0">
                  <c:v>178.03399999999999</c:v>
                </c:pt>
                <c:pt idx="1">
                  <c:v>246.227</c:v>
                </c:pt>
                <c:pt idx="2">
                  <c:v>214.86099999999999</c:v>
                </c:pt>
                <c:pt idx="3">
                  <c:v>210.149</c:v>
                </c:pt>
                <c:pt idx="4">
                  <c:v>196.66499999999999</c:v>
                </c:pt>
                <c:pt idx="5">
                  <c:v>232.29</c:v>
                </c:pt>
                <c:pt idx="6">
                  <c:v>247.62700000000001</c:v>
                </c:pt>
                <c:pt idx="7">
                  <c:v>252.75800000000001</c:v>
                </c:pt>
                <c:pt idx="8">
                  <c:v>205.58600000000001</c:v>
                </c:pt>
                <c:pt idx="9">
                  <c:v>198.37799999999999</c:v>
                </c:pt>
                <c:pt idx="10">
                  <c:v>262.63900000000001</c:v>
                </c:pt>
                <c:pt idx="11">
                  <c:v>241.625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8D-4402-880B-83627BFA80BB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2018'!$B$59:$M$59</c:f>
              <c:numCache>
                <c:formatCode>0.0</c:formatCode>
                <c:ptCount val="12"/>
                <c:pt idx="0">
                  <c:v>102.193</c:v>
                </c:pt>
                <c:pt idx="1">
                  <c:v>77.703000000000003</c:v>
                </c:pt>
                <c:pt idx="2">
                  <c:v>58.625999999999998</c:v>
                </c:pt>
                <c:pt idx="3">
                  <c:v>56.17</c:v>
                </c:pt>
                <c:pt idx="4">
                  <c:v>66.375</c:v>
                </c:pt>
                <c:pt idx="5">
                  <c:v>84.123999999999995</c:v>
                </c:pt>
                <c:pt idx="6">
                  <c:v>62.53</c:v>
                </c:pt>
                <c:pt idx="7">
                  <c:v>51.886000000000003</c:v>
                </c:pt>
                <c:pt idx="8">
                  <c:v>35.069000000000003</c:v>
                </c:pt>
                <c:pt idx="9">
                  <c:v>42.475999999999999</c:v>
                </c:pt>
                <c:pt idx="10">
                  <c:v>42.881999999999998</c:v>
                </c:pt>
                <c:pt idx="11">
                  <c:v>107.389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D-4402-880B-83627BFA80BB}"/>
            </c:ext>
          </c:extLst>
        </c:ser>
        <c:ser>
          <c:idx val="2"/>
          <c:order val="2"/>
          <c:tx>
            <c:strRef>
              <c:f>'KJ 2018'!$J$83</c:f>
              <c:strCache>
                <c:ptCount val="1"/>
                <c:pt idx="0">
                  <c:v>Raps 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2017'!$B$56:$M$56</c:f>
              <c:numCache>
                <c:formatCode>0.0</c:formatCode>
                <c:ptCount val="12"/>
                <c:pt idx="0">
                  <c:v>229.58799999999999</c:v>
                </c:pt>
                <c:pt idx="1">
                  <c:v>206.69200000000001</c:v>
                </c:pt>
                <c:pt idx="2">
                  <c:v>200.53899999999999</c:v>
                </c:pt>
                <c:pt idx="3">
                  <c:v>157.98599999999999</c:v>
                </c:pt>
                <c:pt idx="4">
                  <c:v>188.86500000000001</c:v>
                </c:pt>
                <c:pt idx="5">
                  <c:v>199.53100000000001</c:v>
                </c:pt>
                <c:pt idx="6">
                  <c:v>162.20400000000001</c:v>
                </c:pt>
                <c:pt idx="7">
                  <c:v>180.458</c:v>
                </c:pt>
                <c:pt idx="8">
                  <c:v>188.31299999999999</c:v>
                </c:pt>
                <c:pt idx="9">
                  <c:v>242.155</c:v>
                </c:pt>
                <c:pt idx="10">
                  <c:v>320.56299999999999</c:v>
                </c:pt>
                <c:pt idx="11">
                  <c:v>242.369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8D-4402-880B-83627BFA80BB}"/>
            </c:ext>
          </c:extLst>
        </c:ser>
        <c:ser>
          <c:idx val="3"/>
          <c:order val="3"/>
          <c:tx>
            <c:strRef>
              <c:f>'KJ 2018'!$L$83</c:f>
              <c:strCache>
                <c:ptCount val="1"/>
                <c:pt idx="0">
                  <c:v>Andere 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2017'!$B$59:$M$59</c:f>
              <c:numCache>
                <c:formatCode>0.0</c:formatCode>
                <c:ptCount val="12"/>
                <c:pt idx="0">
                  <c:v>88.061999999999998</c:v>
                </c:pt>
                <c:pt idx="1">
                  <c:v>85.415999999999997</c:v>
                </c:pt>
                <c:pt idx="2">
                  <c:v>88.478999999999999</c:v>
                </c:pt>
                <c:pt idx="3">
                  <c:v>78.787999999999997</c:v>
                </c:pt>
                <c:pt idx="4">
                  <c:v>104.366</c:v>
                </c:pt>
                <c:pt idx="5">
                  <c:v>98.078000000000003</c:v>
                </c:pt>
                <c:pt idx="6">
                  <c:v>78.063999999999993</c:v>
                </c:pt>
                <c:pt idx="7">
                  <c:v>64.796000000000006</c:v>
                </c:pt>
                <c:pt idx="8">
                  <c:v>76.337999999999994</c:v>
                </c:pt>
                <c:pt idx="9">
                  <c:v>72.498000000000005</c:v>
                </c:pt>
                <c:pt idx="10">
                  <c:v>73.283000000000001</c:v>
                </c:pt>
                <c:pt idx="11">
                  <c:v>109.834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8D-4402-880B-83627BFA8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2018'!$B$70:$M$70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2018'!$B$64:$M$64</c:f>
              <c:numCache>
                <c:formatCode>0.0</c:formatCode>
                <c:ptCount val="12"/>
                <c:pt idx="0">
                  <c:v>76.174000000000007</c:v>
                </c:pt>
                <c:pt idx="1">
                  <c:v>61.756999999999998</c:v>
                </c:pt>
                <c:pt idx="2">
                  <c:v>64.992999999999995</c:v>
                </c:pt>
                <c:pt idx="3">
                  <c:v>73.793999999999997</c:v>
                </c:pt>
                <c:pt idx="4">
                  <c:v>84.653999999999996</c:v>
                </c:pt>
                <c:pt idx="5">
                  <c:v>67.004999999999995</c:v>
                </c:pt>
                <c:pt idx="6">
                  <c:v>81.376999999999995</c:v>
                </c:pt>
                <c:pt idx="7">
                  <c:v>87.185000000000002</c:v>
                </c:pt>
                <c:pt idx="8">
                  <c:v>83.603999999999999</c:v>
                </c:pt>
                <c:pt idx="9">
                  <c:v>83.085999999999999</c:v>
                </c:pt>
                <c:pt idx="10">
                  <c:v>74.022000000000006</c:v>
                </c:pt>
                <c:pt idx="11">
                  <c:v>84.132999999999996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71D3-40F9-AB96-60AC7726A6C3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2018'!$B$70:$M$70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  <c:extLst/>
            </c:strRef>
          </c:cat>
          <c:val>
            <c:numRef>
              <c:f>'KJ 2018'!$B$67:$M$67</c:f>
              <c:numCache>
                <c:formatCode>0.0</c:formatCode>
                <c:ptCount val="12"/>
                <c:pt idx="0">
                  <c:v>27.622</c:v>
                </c:pt>
                <c:pt idx="1">
                  <c:v>30.859000000000002</c:v>
                </c:pt>
                <c:pt idx="2">
                  <c:v>31.882999999999999</c:v>
                </c:pt>
                <c:pt idx="3">
                  <c:v>30.356000000000002</c:v>
                </c:pt>
                <c:pt idx="4">
                  <c:v>27.33</c:v>
                </c:pt>
                <c:pt idx="5">
                  <c:v>25.128</c:v>
                </c:pt>
                <c:pt idx="6">
                  <c:v>26.834</c:v>
                </c:pt>
                <c:pt idx="7">
                  <c:v>24.504999999999999</c:v>
                </c:pt>
                <c:pt idx="8">
                  <c:v>22.285</c:v>
                </c:pt>
                <c:pt idx="9">
                  <c:v>17.128</c:v>
                </c:pt>
                <c:pt idx="10">
                  <c:v>20.155000000000001</c:v>
                </c:pt>
                <c:pt idx="11">
                  <c:v>28.710999999999999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71D3-40F9-AB96-60AC7726A6C3}"/>
            </c:ext>
          </c:extLst>
        </c:ser>
        <c:ser>
          <c:idx val="2"/>
          <c:order val="2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'KJ 2017'!$B$64:$M$64</c:f>
              <c:numCache>
                <c:formatCode>0.0</c:formatCode>
                <c:ptCount val="12"/>
                <c:pt idx="0">
                  <c:v>56.118000000000002</c:v>
                </c:pt>
                <c:pt idx="1">
                  <c:v>69.510000000000005</c:v>
                </c:pt>
                <c:pt idx="2">
                  <c:v>47.634999999999998</c:v>
                </c:pt>
                <c:pt idx="3">
                  <c:v>68.468000000000004</c:v>
                </c:pt>
                <c:pt idx="4">
                  <c:v>65.581999999999994</c:v>
                </c:pt>
                <c:pt idx="5">
                  <c:v>44.753</c:v>
                </c:pt>
                <c:pt idx="6">
                  <c:v>51.981999999999999</c:v>
                </c:pt>
                <c:pt idx="7">
                  <c:v>71.748999999999995</c:v>
                </c:pt>
                <c:pt idx="8">
                  <c:v>71.302000000000007</c:v>
                </c:pt>
                <c:pt idx="9">
                  <c:v>63.537999999999997</c:v>
                </c:pt>
                <c:pt idx="10">
                  <c:v>51.723999999999997</c:v>
                </c:pt>
                <c:pt idx="11">
                  <c:v>58.124000000000002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71D3-40F9-AB96-60AC7726A6C3}"/>
            </c:ext>
          </c:extLst>
        </c:ser>
        <c:ser>
          <c:idx val="3"/>
          <c:order val="3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'KJ 2017'!$B$67:$M$67</c:f>
              <c:numCache>
                <c:formatCode>0.0</c:formatCode>
                <c:ptCount val="12"/>
                <c:pt idx="0">
                  <c:v>35.549999999999997</c:v>
                </c:pt>
                <c:pt idx="1">
                  <c:v>34.65</c:v>
                </c:pt>
                <c:pt idx="2">
                  <c:v>34.078000000000003</c:v>
                </c:pt>
                <c:pt idx="3">
                  <c:v>29.071000000000002</c:v>
                </c:pt>
                <c:pt idx="4">
                  <c:v>32.118000000000002</c:v>
                </c:pt>
                <c:pt idx="5">
                  <c:v>26.018999999999998</c:v>
                </c:pt>
                <c:pt idx="6">
                  <c:v>29.91</c:v>
                </c:pt>
                <c:pt idx="7">
                  <c:v>25.946000000000002</c:v>
                </c:pt>
                <c:pt idx="8">
                  <c:v>27.667000000000002</c:v>
                </c:pt>
                <c:pt idx="9">
                  <c:v>27.495999999999999</c:v>
                </c:pt>
                <c:pt idx="10">
                  <c:v>25.515000000000001</c:v>
                </c:pt>
                <c:pt idx="11">
                  <c:v>26.591000000000001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71D3-40F9-AB96-60AC7726A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image" Target="../media/image3.png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Relationship Id="rId9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Relationship Id="rId9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image" Target="../media/image3.png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1195162</xdr:colOff>
      <xdr:row>0</xdr:row>
      <xdr:rowOff>315</xdr:rowOff>
    </xdr:from>
    <xdr:to>
      <xdr:col>2</xdr:col>
      <xdr:colOff>476250</xdr:colOff>
      <xdr:row>4</xdr:row>
      <xdr:rowOff>53641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162" y="315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1326697</xdr:colOff>
      <xdr:row>4</xdr:row>
      <xdr:rowOff>52612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28575</xdr:rowOff>
    </xdr:from>
    <xdr:to>
      <xdr:col>6</xdr:col>
      <xdr:colOff>104775</xdr:colOff>
      <xdr:row>2</xdr:row>
      <xdr:rowOff>144880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8575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0.88736</cdr:x>
      <cdr:y>0.14108</cdr:y>
    </cdr:from>
    <cdr:to>
      <cdr:x>1</cdr:x>
      <cdr:y>0.23697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92721" y="400325"/>
          <a:ext cx="54491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0.8925</cdr:x>
      <cdr:y>0.70261</cdr:y>
    </cdr:from>
    <cdr:to>
      <cdr:x>0.99135</cdr:x>
      <cdr:y>0.7985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317574" y="1993644"/>
          <a:ext cx="4782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0.88447</cdr:x>
      <cdr:y>0.30506</cdr:y>
    </cdr:from>
    <cdr:to>
      <cdr:x>0.99711</cdr:x>
      <cdr:y>0.3707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4278727" y="865601"/>
          <a:ext cx="544911" cy="1862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0.88246</cdr:x>
      <cdr:y>0.60363</cdr:y>
    </cdr:from>
    <cdr:to>
      <cdr:x>0.9951</cdr:x>
      <cdr:y>0.69952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69028" y="1712796"/>
          <a:ext cx="54491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0.85664</cdr:x>
      <cdr:y>0.14915</cdr:y>
    </cdr:from>
    <cdr:to>
      <cdr:x>0.97186</cdr:x>
      <cdr:y>0.24637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142791" y="423198"/>
          <a:ext cx="557213" cy="2758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0.88478</cdr:x>
      <cdr:y>0.50239</cdr:y>
    </cdr:from>
    <cdr:to>
      <cdr:x>1</cdr:x>
      <cdr:y>0.58741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83416" y="1390118"/>
          <a:ext cx="557805" cy="2352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0.83852</cdr:x>
      <cdr:y>0.33646</cdr:y>
    </cdr:from>
    <cdr:to>
      <cdr:x>0.9512</cdr:x>
      <cdr:y>0.43235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055129" y="954690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0.85862</cdr:x>
      <cdr:y>0.69955</cdr:y>
    </cdr:from>
    <cdr:to>
      <cdr:x>0.9713</cdr:x>
      <cdr:y>0.79544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152374" y="1984969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0.16083</cdr:x>
      <cdr:y>0.20949</cdr:y>
    </cdr:from>
    <cdr:to>
      <cdr:x>0.32551</cdr:x>
      <cdr:y>0.30671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774186" y="586441"/>
          <a:ext cx="792740" cy="2721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0.16304</cdr:x>
      <cdr:y>0.51157</cdr:y>
    </cdr:from>
    <cdr:to>
      <cdr:x>0.46436</cdr:x>
      <cdr:y>0.6088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784845" y="1432071"/>
          <a:ext cx="1450500" cy="272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0.88511</cdr:x>
      <cdr:y>0.36348</cdr:y>
    </cdr:from>
    <cdr:to>
      <cdr:x>1</cdr:x>
      <cdr:y>0.45954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260759" y="1017505"/>
          <a:ext cx="553060" cy="2689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0.76196</cdr:x>
      <cdr:y>0.57212</cdr:y>
    </cdr:from>
    <cdr:to>
      <cdr:x>0.87684</cdr:x>
      <cdr:y>0.66934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3667924" y="1601587"/>
          <a:ext cx="553012" cy="2721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0.83231</cdr:x>
      <cdr:y>0.71254</cdr:y>
    </cdr:from>
    <cdr:to>
      <cdr:x>0.94551</cdr:x>
      <cdr:y>0.80974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006570" y="1994679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0.83231</cdr:x>
      <cdr:y>0.20564</cdr:y>
    </cdr:from>
    <cdr:to>
      <cdr:x>0.94551</cdr:x>
      <cdr:y>0.30284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006608" y="575653"/>
          <a:ext cx="544924" cy="2720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0.86101</cdr:x>
      <cdr:y>0.16598</cdr:y>
    </cdr:from>
    <cdr:to>
      <cdr:x>0.98188</cdr:x>
      <cdr:y>0.26321</cdr:y>
    </cdr:to>
    <cdr:sp macro="" textlink="">
      <cdr:nvSpPr>
        <cdr:cNvPr id="3" name="Textfeld 13"/>
        <cdr:cNvSpPr txBox="1"/>
      </cdr:nvSpPr>
      <cdr:spPr>
        <a:xfrm xmlns:a="http://schemas.openxmlformats.org/drawingml/2006/main">
          <a:off x="4131092" y="466223"/>
          <a:ext cx="579931" cy="273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0.76618</cdr:x>
      <cdr:y>0.48174</cdr:y>
    </cdr:from>
    <cdr:to>
      <cdr:x>0.87975</cdr:x>
      <cdr:y>0.57861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3676114" y="1353161"/>
          <a:ext cx="544906" cy="2720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0.11486</cdr:x>
      <cdr:y>0.1479</cdr:y>
    </cdr:from>
    <cdr:to>
      <cdr:x>0.27874</cdr:x>
      <cdr:y>0.24512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55475" y="416835"/>
          <a:ext cx="792536" cy="2740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0.88736</cdr:x>
      <cdr:y>0.16218</cdr:y>
    </cdr:from>
    <cdr:to>
      <cdr:x>1</cdr:x>
      <cdr:y>0.2594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91341" y="457086"/>
          <a:ext cx="5447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0.88736</cdr:x>
      <cdr:y>0.66858</cdr:y>
    </cdr:from>
    <cdr:to>
      <cdr:x>1</cdr:x>
      <cdr:y>0.76581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4291341" y="1884333"/>
          <a:ext cx="544736" cy="2740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0.88072</cdr:x>
      <cdr:y>0.29684</cdr:y>
    </cdr:from>
    <cdr:to>
      <cdr:x>0.9934</cdr:x>
      <cdr:y>0.41113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59226" y="836631"/>
          <a:ext cx="544930" cy="32211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0.56721</cdr:x>
      <cdr:y>0.6629</cdr:y>
    </cdr:from>
    <cdr:to>
      <cdr:x>0.67988</cdr:x>
      <cdr:y>0.75943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2743086" y="1868348"/>
          <a:ext cx="544881" cy="2720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0.88546</cdr:x>
      <cdr:y>0.2702</cdr:y>
    </cdr:from>
    <cdr:to>
      <cdr:x>1</cdr:x>
      <cdr:y>0.36609</cdr:y>
    </cdr:to>
    <cdr:sp macro="" textlink="">
      <cdr:nvSpPr>
        <cdr:cNvPr id="10" name="Textfeld 13"/>
        <cdr:cNvSpPr txBox="1"/>
      </cdr:nvSpPr>
      <cdr:spPr>
        <a:xfrm xmlns:a="http://schemas.openxmlformats.org/drawingml/2006/main">
          <a:off x="4279018" y="747656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0.88546</cdr:x>
      <cdr:y>0.6347</cdr:y>
    </cdr:from>
    <cdr:to>
      <cdr:x>1</cdr:x>
      <cdr:y>0.73059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79018" y="1756223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0.77952</cdr:x>
      <cdr:y>0.33304</cdr:y>
    </cdr:from>
    <cdr:to>
      <cdr:x>0.89239</cdr:x>
      <cdr:y>0.42893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3763614" y="945001"/>
          <a:ext cx="544948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0.79363</cdr:x>
      <cdr:y>0.55568</cdr:y>
    </cdr:from>
    <cdr:to>
      <cdr:x>0.90649</cdr:x>
      <cdr:y>0.65157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3831740" y="1576725"/>
          <a:ext cx="5449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1233262</xdr:colOff>
      <xdr:row>0</xdr:row>
      <xdr:rowOff>114616</xdr:rowOff>
    </xdr:from>
    <xdr:to>
      <xdr:col>3</xdr:col>
      <xdr:colOff>9525</xdr:colOff>
      <xdr:row>4</xdr:row>
      <xdr:rowOff>167942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262" y="114616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4</xdr:row>
      <xdr:rowOff>166913</xdr:rowOff>
    </xdr:to>
    <xdr:pic>
      <xdr:nvPicPr>
        <xdr:cNvPr id="3" name="Grafik 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3</xdr:row>
      <xdr:rowOff>87731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23228</xdr:colOff>
      <xdr:row>83</xdr:row>
      <xdr:rowOff>38295</xdr:rowOff>
    </xdr:from>
    <xdr:to>
      <xdr:col>6</xdr:col>
      <xdr:colOff>389942</xdr:colOff>
      <xdr:row>100</xdr:row>
      <xdr:rowOff>66870</xdr:rowOff>
    </xdr:to>
    <xdr:graphicFrame macro="">
      <xdr:nvGraphicFramePr>
        <xdr:cNvPr id="5" name="Diagramm 4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0.88535</cdr:x>
      <cdr:y>0.19246</cdr:y>
    </cdr:from>
    <cdr:to>
      <cdr:x>0.99799</cdr:x>
      <cdr:y>0.28835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83002" y="546104"/>
          <a:ext cx="54491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0.86839</cdr:x>
      <cdr:y>0.59642</cdr:y>
    </cdr:from>
    <cdr:to>
      <cdr:x>0.96724</cdr:x>
      <cdr:y>0.69231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00954" y="1692340"/>
          <a:ext cx="47819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0.21543</cdr:x>
      <cdr:y>0.14464</cdr:y>
    </cdr:from>
    <cdr:to>
      <cdr:x>0.32807</cdr:x>
      <cdr:y>0.25817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042173" y="410406"/>
          <a:ext cx="544911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0.22547</cdr:x>
      <cdr:y>0.70983</cdr:y>
    </cdr:from>
    <cdr:to>
      <cdr:x>0.33812</cdr:x>
      <cdr:y>0.82335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1090754" y="2014116"/>
          <a:ext cx="54495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0.88273</cdr:x>
      <cdr:y>0.35359</cdr:y>
    </cdr:from>
    <cdr:to>
      <cdr:x>0.99541</cdr:x>
      <cdr:y>0.44948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68972" y="1003294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0.88732</cdr:x>
      <cdr:y>0.51458</cdr:y>
    </cdr:from>
    <cdr:to>
      <cdr:x>1</cdr:x>
      <cdr:y>0.61047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1147" y="1460111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0.26373</cdr:x>
      <cdr:y>0.14807</cdr:y>
    </cdr:from>
    <cdr:to>
      <cdr:x>0.37641</cdr:x>
      <cdr:y>0.26159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1275432" y="420143"/>
          <a:ext cx="54492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0.27981</cdr:x>
      <cdr:y>0.50088</cdr:y>
    </cdr:from>
    <cdr:to>
      <cdr:x>0.39249</cdr:x>
      <cdr:y>0.61441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353187" y="1421225"/>
          <a:ext cx="544929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0.16083</cdr:x>
      <cdr:y>0.20949</cdr:y>
    </cdr:from>
    <cdr:to>
      <cdr:x>0.32551</cdr:x>
      <cdr:y>0.30671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774186" y="586441"/>
          <a:ext cx="792740" cy="2721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0.16304</cdr:x>
      <cdr:y>0.51157</cdr:y>
    </cdr:from>
    <cdr:to>
      <cdr:x>0.46436</cdr:x>
      <cdr:y>0.6088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784845" y="1432071"/>
          <a:ext cx="1450500" cy="272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0.87875</cdr:x>
      <cdr:y>0.68129</cdr:y>
    </cdr:from>
    <cdr:to>
      <cdr:x>0.99195</cdr:x>
      <cdr:y>0.77849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30136" y="1907195"/>
          <a:ext cx="544924" cy="2720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0.87875</cdr:x>
      <cdr:y>0.26119</cdr:y>
    </cdr:from>
    <cdr:to>
      <cdr:x>0.99195</cdr:x>
      <cdr:y>0.35839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5" y="731174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0.27908</cdr:x>
      <cdr:y>0.21952</cdr:y>
    </cdr:from>
    <cdr:to>
      <cdr:x>0.39228</cdr:x>
      <cdr:y>0.33459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1343460" y="614515"/>
          <a:ext cx="544925" cy="322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0.24275</cdr:x>
      <cdr:y>0.66741</cdr:y>
    </cdr:from>
    <cdr:to>
      <cdr:x>0.35595</cdr:x>
      <cdr:y>0.78248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168531" y="1868327"/>
          <a:ext cx="544924" cy="3221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1233262</xdr:colOff>
      <xdr:row>0</xdr:row>
      <xdr:rowOff>114616</xdr:rowOff>
    </xdr:from>
    <xdr:to>
      <xdr:col>3</xdr:col>
      <xdr:colOff>9525</xdr:colOff>
      <xdr:row>4</xdr:row>
      <xdr:rowOff>167942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262" y="114616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4</xdr:row>
      <xdr:rowOff>166913</xdr:rowOff>
    </xdr:to>
    <xdr:pic>
      <xdr:nvPicPr>
        <xdr:cNvPr id="4" name="Grafik 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3</xdr:row>
      <xdr:rowOff>87731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52386</xdr:colOff>
      <xdr:row>83</xdr:row>
      <xdr:rowOff>28575</xdr:rowOff>
    </xdr:from>
    <xdr:to>
      <xdr:col>6</xdr:col>
      <xdr:colOff>419100</xdr:colOff>
      <xdr:row>100</xdr:row>
      <xdr:rowOff>57150</xdr:rowOff>
    </xdr:to>
    <xdr:graphicFrame macro="">
      <xdr:nvGraphicFramePr>
        <xdr:cNvPr id="9" name="Diagramm 8" title="Raps 20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27" name="Diagram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40" name="Diagramm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42" name="Diagramm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43" name="Diagramm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0.83303</cdr:x>
      <cdr:y>0.56825</cdr:y>
    </cdr:from>
    <cdr:to>
      <cdr:x>0.9466</cdr:x>
      <cdr:y>0.66512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3996853" y="1596146"/>
          <a:ext cx="544906" cy="2720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0.23342</cdr:x>
      <cdr:y>0.57864</cdr:y>
    </cdr:from>
    <cdr:to>
      <cdr:x>0.347</cdr:x>
      <cdr:y>0.69332</cdr:y>
    </cdr:to>
    <cdr:sp macro="" textlink="">
      <cdr:nvSpPr>
        <cdr:cNvPr id="8" name="Textfeld 9"/>
        <cdr:cNvSpPr txBox="1"/>
      </cdr:nvSpPr>
      <cdr:spPr>
        <a:xfrm xmlns:a="http://schemas.openxmlformats.org/drawingml/2006/main">
          <a:off x="1119925" y="1625335"/>
          <a:ext cx="544954" cy="3221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0.11687</cdr:x>
      <cdr:y>0.33412</cdr:y>
    </cdr:from>
    <cdr:to>
      <cdr:x>0.28075</cdr:x>
      <cdr:y>0.43134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65192" y="941693"/>
          <a:ext cx="7925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0.88732</cdr:x>
      <cdr:y>0.15545</cdr:y>
    </cdr:from>
    <cdr:to>
      <cdr:x>1</cdr:x>
      <cdr:y>0.26974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148" y="438127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0.8747</cdr:x>
      <cdr:y>0.65945</cdr:y>
    </cdr:from>
    <cdr:to>
      <cdr:x>0.98737</cdr:x>
      <cdr:y>0.75598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7" y="1858618"/>
          <a:ext cx="544881" cy="2720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0.23158</cdr:x>
      <cdr:y>0.15251</cdr:y>
    </cdr:from>
    <cdr:to>
      <cdr:x>0.34426</cdr:x>
      <cdr:y>0.2668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1119954" y="429845"/>
          <a:ext cx="544929" cy="32211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0.23761</cdr:x>
      <cdr:y>0.75946</cdr:y>
    </cdr:from>
    <cdr:to>
      <cdr:x>0.35029</cdr:x>
      <cdr:y>0.87375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149083" y="2140481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0.88621</cdr:x>
      <cdr:y>0.18918</cdr:y>
    </cdr:from>
    <cdr:to>
      <cdr:x>0.99908</cdr:x>
      <cdr:y>0.28506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4278733" y="536780"/>
          <a:ext cx="544949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0.88714</cdr:x>
      <cdr:y>0.53855</cdr:y>
    </cdr:from>
    <cdr:to>
      <cdr:x>1</cdr:x>
      <cdr:y>0.63444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83206" y="1528133"/>
          <a:ext cx="5449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0.27021</cdr:x>
      <cdr:y>0.19945</cdr:y>
    </cdr:from>
    <cdr:to>
      <cdr:x>0.38308</cdr:x>
      <cdr:y>0.31297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304604" y="565927"/>
          <a:ext cx="544948" cy="322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0.26417</cdr:x>
      <cdr:y>0.64817</cdr:y>
    </cdr:from>
    <cdr:to>
      <cdr:x>0.37704</cdr:x>
      <cdr:y>0.76169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275425" y="1839181"/>
          <a:ext cx="54494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5</xdr:row>
      <xdr:rowOff>119288</xdr:rowOff>
    </xdr:to>
    <xdr:pic>
      <xdr:nvPicPr>
        <xdr:cNvPr id="2" name="Grafik 1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4</xdr:row>
      <xdr:rowOff>11531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23228</xdr:colOff>
      <xdr:row>84</xdr:row>
      <xdr:rowOff>38295</xdr:rowOff>
    </xdr:from>
    <xdr:to>
      <xdr:col>6</xdr:col>
      <xdr:colOff>389942</xdr:colOff>
      <xdr:row>101</xdr:row>
      <xdr:rowOff>66870</xdr:rowOff>
    </xdr:to>
    <xdr:graphicFrame macro="">
      <xdr:nvGraphicFramePr>
        <xdr:cNvPr id="4" name="Diagramm 3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109537</xdr:colOff>
      <xdr:row>102</xdr:row>
      <xdr:rowOff>47625</xdr:rowOff>
    </xdr:from>
    <xdr:to>
      <xdr:col>15</xdr:col>
      <xdr:colOff>552450</xdr:colOff>
      <xdr:row>119</xdr:row>
      <xdr:rowOff>76200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95249</xdr:colOff>
      <xdr:row>120</xdr:row>
      <xdr:rowOff>76200</xdr:rowOff>
    </xdr:from>
    <xdr:to>
      <xdr:col>6</xdr:col>
      <xdr:colOff>438150</xdr:colOff>
      <xdr:row>137</xdr:row>
      <xdr:rowOff>66675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119062</xdr:colOff>
      <xdr:row>120</xdr:row>
      <xdr:rowOff>85724</xdr:rowOff>
    </xdr:from>
    <xdr:to>
      <xdr:col>15</xdr:col>
      <xdr:colOff>523875</xdr:colOff>
      <xdr:row>137</xdr:row>
      <xdr:rowOff>85724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100011</xdr:colOff>
      <xdr:row>84</xdr:row>
      <xdr:rowOff>38100</xdr:rowOff>
    </xdr:from>
    <xdr:to>
      <xdr:col>15</xdr:col>
      <xdr:colOff>542925</xdr:colOff>
      <xdr:row>101</xdr:row>
      <xdr:rowOff>47625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71436</xdr:colOff>
      <xdr:row>102</xdr:row>
      <xdr:rowOff>57150</xdr:rowOff>
    </xdr:from>
    <xdr:to>
      <xdr:col>6</xdr:col>
      <xdr:colOff>428624</xdr:colOff>
      <xdr:row>119</xdr:row>
      <xdr:rowOff>85725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1247064</xdr:colOff>
      <xdr:row>0</xdr:row>
      <xdr:rowOff>154781</xdr:rowOff>
    </xdr:from>
    <xdr:to>
      <xdr:col>2</xdr:col>
      <xdr:colOff>483694</xdr:colOff>
      <xdr:row>5</xdr:row>
      <xdr:rowOff>150020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47064" y="154781"/>
          <a:ext cx="1713130" cy="804864"/>
        </a:xfrm>
        <a:prstGeom prst="rect">
          <a:avLst/>
        </a:prstGeom>
      </xdr:spPr>
    </xdr:pic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0.88535</cdr:x>
      <cdr:y>0.19246</cdr:y>
    </cdr:from>
    <cdr:to>
      <cdr:x>0.99799</cdr:x>
      <cdr:y>0.28835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83002" y="546104"/>
          <a:ext cx="54491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0.86839</cdr:x>
      <cdr:y>0.59642</cdr:y>
    </cdr:from>
    <cdr:to>
      <cdr:x>0.96724</cdr:x>
      <cdr:y>0.69231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00954" y="1692340"/>
          <a:ext cx="47819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0.21543</cdr:x>
      <cdr:y>0.14464</cdr:y>
    </cdr:from>
    <cdr:to>
      <cdr:x>0.32807</cdr:x>
      <cdr:y>0.25817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042173" y="410406"/>
          <a:ext cx="544911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0.22547</cdr:x>
      <cdr:y>0.70983</cdr:y>
    </cdr:from>
    <cdr:to>
      <cdr:x>0.33812</cdr:x>
      <cdr:y>0.82335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1090754" y="2014116"/>
          <a:ext cx="54495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0.88273</cdr:x>
      <cdr:y>0.35359</cdr:y>
    </cdr:from>
    <cdr:to>
      <cdr:x>0.99541</cdr:x>
      <cdr:y>0.44948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68972" y="1003294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0.88732</cdr:x>
      <cdr:y>0.51458</cdr:y>
    </cdr:from>
    <cdr:to>
      <cdr:x>1</cdr:x>
      <cdr:y>0.61047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1147" y="1460111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  <a:p xmlns:a="http://schemas.openxmlformats.org/drawingml/2006/main"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0.10939</cdr:x>
      <cdr:y>0.18135</cdr:y>
    </cdr:from>
    <cdr:to>
      <cdr:x>0.22207</cdr:x>
      <cdr:y>0.29487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31668" y="519065"/>
          <a:ext cx="547640" cy="3249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0.12792</cdr:x>
      <cdr:y>0.53416</cdr:y>
    </cdr:from>
    <cdr:to>
      <cdr:x>0.2406</cdr:x>
      <cdr:y>0.64769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621725" y="1528900"/>
          <a:ext cx="547640" cy="3249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0.10401</cdr:x>
      <cdr:y>0.34861</cdr:y>
    </cdr:from>
    <cdr:to>
      <cdr:x>0.26869</cdr:x>
      <cdr:y>0.44583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01300" y="984540"/>
          <a:ext cx="793701" cy="27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0.11363</cdr:x>
      <cdr:y>0.70128</cdr:y>
    </cdr:from>
    <cdr:to>
      <cdr:x>0.41495</cdr:x>
      <cdr:y>0.79851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47671" y="1980539"/>
          <a:ext cx="1452257" cy="27459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0.87875</cdr:x>
      <cdr:y>0.68129</cdr:y>
    </cdr:from>
    <cdr:to>
      <cdr:x>0.99195</cdr:x>
      <cdr:y>0.77849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30136" y="1907195"/>
          <a:ext cx="544924" cy="2720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0.87875</cdr:x>
      <cdr:y>0.26119</cdr:y>
    </cdr:from>
    <cdr:to>
      <cdr:x>0.99195</cdr:x>
      <cdr:y>0.35839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5" y="731174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0.12098</cdr:x>
      <cdr:y>0.15628</cdr:y>
    </cdr:from>
    <cdr:to>
      <cdr:x>0.23418</cdr:x>
      <cdr:y>0.27135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83068" y="441366"/>
          <a:ext cx="545585" cy="3249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0.12417</cdr:x>
      <cdr:y>0.56623</cdr:y>
    </cdr:from>
    <cdr:to>
      <cdr:x>0.23737</cdr:x>
      <cdr:y>0.6813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598470" y="1599124"/>
          <a:ext cx="545585" cy="3249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0.83303</cdr:x>
      <cdr:y>0.56825</cdr:y>
    </cdr:from>
    <cdr:to>
      <cdr:x>0.9466</cdr:x>
      <cdr:y>0.66512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3996853" y="1596146"/>
          <a:ext cx="544906" cy="2720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0.10749</cdr:x>
      <cdr:y>0.4904</cdr:y>
    </cdr:from>
    <cdr:to>
      <cdr:x>0.22107</cdr:x>
      <cdr:y>0.60508</cdr:y>
    </cdr:to>
    <cdr:sp macro="" textlink="">
      <cdr:nvSpPr>
        <cdr:cNvPr id="8" name="Textfeld 9"/>
        <cdr:cNvSpPr txBox="1"/>
      </cdr:nvSpPr>
      <cdr:spPr>
        <a:xfrm xmlns:a="http://schemas.openxmlformats.org/drawingml/2006/main">
          <a:off x="518340" y="1389654"/>
          <a:ext cx="547687" cy="3249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0.11687</cdr:x>
      <cdr:y>0.33412</cdr:y>
    </cdr:from>
    <cdr:to>
      <cdr:x>0.28075</cdr:x>
      <cdr:y>0.43134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65192" y="941693"/>
          <a:ext cx="7925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0.88732</cdr:x>
      <cdr:y>0.15545</cdr:y>
    </cdr:from>
    <cdr:to>
      <cdr:x>1</cdr:x>
      <cdr:y>0.26974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148" y="438127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0.8747</cdr:x>
      <cdr:y>0.65945</cdr:y>
    </cdr:from>
    <cdr:to>
      <cdr:x>0.98737</cdr:x>
      <cdr:y>0.75598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7" y="1858618"/>
          <a:ext cx="544881" cy="2720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0.11889</cdr:x>
      <cdr:y>0.19439</cdr:y>
    </cdr:from>
    <cdr:to>
      <cdr:x>0.23157</cdr:x>
      <cdr:y>0.30868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77822" y="552681"/>
          <a:ext cx="547640" cy="3249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0.23761</cdr:x>
      <cdr:y>0.75946</cdr:y>
    </cdr:from>
    <cdr:to>
      <cdr:x>0.35029</cdr:x>
      <cdr:y>0.87375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149083" y="2140481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0.88621</cdr:x>
      <cdr:y>0.18918</cdr:y>
    </cdr:from>
    <cdr:to>
      <cdr:x>0.99908</cdr:x>
      <cdr:y>0.28506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4278733" y="536780"/>
          <a:ext cx="544949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0.88714</cdr:x>
      <cdr:y>0.53855</cdr:y>
    </cdr:from>
    <cdr:to>
      <cdr:x>1</cdr:x>
      <cdr:y>0.63444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83206" y="1528133"/>
          <a:ext cx="5449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0.27021</cdr:x>
      <cdr:y>0.19945</cdr:y>
    </cdr:from>
    <cdr:to>
      <cdr:x>0.38308</cdr:x>
      <cdr:y>0.31297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304604" y="565927"/>
          <a:ext cx="544948" cy="322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0.26417</cdr:x>
      <cdr:y>0.64817</cdr:y>
    </cdr:from>
    <cdr:to>
      <cdr:x>0.37704</cdr:x>
      <cdr:y>0.76169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275425" y="1839181"/>
          <a:ext cx="54494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0.88736</cdr:x>
      <cdr:y>0.22329</cdr:y>
    </cdr:from>
    <cdr:to>
      <cdr:x>1</cdr:x>
      <cdr:y>0.31918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96653" y="617846"/>
          <a:ext cx="545410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0.48652</cdr:x>
      <cdr:y>0.22404</cdr:y>
    </cdr:from>
    <cdr:to>
      <cdr:x>0.58701</cdr:x>
      <cdr:y>0.31993</cdr:y>
    </cdr:to>
    <cdr:sp macro="" textlink="">
      <cdr:nvSpPr>
        <cdr:cNvPr id="7" name="Textfeld 13"/>
        <cdr:cNvSpPr txBox="1"/>
      </cdr:nvSpPr>
      <cdr:spPr>
        <a:xfrm xmlns:a="http://schemas.openxmlformats.org/drawingml/2006/main">
          <a:off x="2355776" y="619924"/>
          <a:ext cx="486579" cy="26532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0.82463</cdr:x>
      <cdr:y>0.60046</cdr:y>
    </cdr:from>
    <cdr:to>
      <cdr:x>0.94089</cdr:x>
      <cdr:y>0.69635</cdr:y>
    </cdr:to>
    <cdr:sp macro="" textlink="">
      <cdr:nvSpPr>
        <cdr:cNvPr id="8" name="Textfeld 15"/>
        <cdr:cNvSpPr txBox="1"/>
      </cdr:nvSpPr>
      <cdr:spPr>
        <a:xfrm xmlns:a="http://schemas.openxmlformats.org/drawingml/2006/main">
          <a:off x="3986214" y="1670050"/>
          <a:ext cx="561975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0.88647</cdr:x>
      <cdr:y>0.68891</cdr:y>
    </cdr:from>
    <cdr:to>
      <cdr:x>0.98532</cdr:x>
      <cdr:y>0.7848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92330" y="1906228"/>
          <a:ext cx="478638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0.10903</cdr:x>
      <cdr:y>0.27511</cdr:y>
    </cdr:from>
    <cdr:to>
      <cdr:x>0.27291</cdr:x>
      <cdr:y>0.371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27050" y="765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5</xdr:row>
      <xdr:rowOff>119288</xdr:rowOff>
    </xdr:to>
    <xdr:pic>
      <xdr:nvPicPr>
        <xdr:cNvPr id="2" name="Grafik 1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4</xdr:row>
      <xdr:rowOff>11531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23228</xdr:colOff>
      <xdr:row>84</xdr:row>
      <xdr:rowOff>38295</xdr:rowOff>
    </xdr:from>
    <xdr:to>
      <xdr:col>6</xdr:col>
      <xdr:colOff>389942</xdr:colOff>
      <xdr:row>101</xdr:row>
      <xdr:rowOff>66870</xdr:rowOff>
    </xdr:to>
    <xdr:graphicFrame macro="">
      <xdr:nvGraphicFramePr>
        <xdr:cNvPr id="4" name="Diagramm 3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109537</xdr:colOff>
      <xdr:row>102</xdr:row>
      <xdr:rowOff>47625</xdr:rowOff>
    </xdr:from>
    <xdr:to>
      <xdr:col>15</xdr:col>
      <xdr:colOff>552450</xdr:colOff>
      <xdr:row>119</xdr:row>
      <xdr:rowOff>76200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95249</xdr:colOff>
      <xdr:row>120</xdr:row>
      <xdr:rowOff>76200</xdr:rowOff>
    </xdr:from>
    <xdr:to>
      <xdr:col>6</xdr:col>
      <xdr:colOff>438150</xdr:colOff>
      <xdr:row>137</xdr:row>
      <xdr:rowOff>66675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119062</xdr:colOff>
      <xdr:row>120</xdr:row>
      <xdr:rowOff>85724</xdr:rowOff>
    </xdr:from>
    <xdr:to>
      <xdr:col>15</xdr:col>
      <xdr:colOff>523875</xdr:colOff>
      <xdr:row>137</xdr:row>
      <xdr:rowOff>85724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100011</xdr:colOff>
      <xdr:row>84</xdr:row>
      <xdr:rowOff>38100</xdr:rowOff>
    </xdr:from>
    <xdr:to>
      <xdr:col>15</xdr:col>
      <xdr:colOff>542925</xdr:colOff>
      <xdr:row>101</xdr:row>
      <xdr:rowOff>47625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71436</xdr:colOff>
      <xdr:row>102</xdr:row>
      <xdr:rowOff>57150</xdr:rowOff>
    </xdr:from>
    <xdr:to>
      <xdr:col>6</xdr:col>
      <xdr:colOff>428624</xdr:colOff>
      <xdr:row>119</xdr:row>
      <xdr:rowOff>85725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1247064</xdr:colOff>
      <xdr:row>0</xdr:row>
      <xdr:rowOff>154781</xdr:rowOff>
    </xdr:from>
    <xdr:to>
      <xdr:col>2</xdr:col>
      <xdr:colOff>483694</xdr:colOff>
      <xdr:row>5</xdr:row>
      <xdr:rowOff>150020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47064" y="154781"/>
          <a:ext cx="1713130" cy="804864"/>
        </a:xfrm>
        <a:prstGeom prst="rect">
          <a:avLst/>
        </a:prstGeom>
      </xdr:spPr>
    </xdr:pic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0.88535</cdr:x>
      <cdr:y>0.19246</cdr:y>
    </cdr:from>
    <cdr:to>
      <cdr:x>0.99799</cdr:x>
      <cdr:y>0.28835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83002" y="546104"/>
          <a:ext cx="54491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0.86839</cdr:x>
      <cdr:y>0.59642</cdr:y>
    </cdr:from>
    <cdr:to>
      <cdr:x>0.96724</cdr:x>
      <cdr:y>0.69231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00954" y="1692340"/>
          <a:ext cx="47819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0.21543</cdr:x>
      <cdr:y>0.14464</cdr:y>
    </cdr:from>
    <cdr:to>
      <cdr:x>0.32807</cdr:x>
      <cdr:y>0.25817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042173" y="410406"/>
          <a:ext cx="544911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0.22547</cdr:x>
      <cdr:y>0.70983</cdr:y>
    </cdr:from>
    <cdr:to>
      <cdr:x>0.33812</cdr:x>
      <cdr:y>0.82335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1090754" y="2014116"/>
          <a:ext cx="54495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0.80268</cdr:x>
      <cdr:y>0.18304</cdr:y>
    </cdr:from>
    <cdr:to>
      <cdr:x>0.91536</cdr:x>
      <cdr:y>0.27893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178256" y="523912"/>
          <a:ext cx="586546" cy="27446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0.88732</cdr:x>
      <cdr:y>0.51458</cdr:y>
    </cdr:from>
    <cdr:to>
      <cdr:x>1</cdr:x>
      <cdr:y>0.61047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1147" y="1460111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  <a:p xmlns:a="http://schemas.openxmlformats.org/drawingml/2006/main"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0.12083</cdr:x>
      <cdr:y>0.33526</cdr:y>
    </cdr:from>
    <cdr:to>
      <cdr:x>0.23351</cdr:x>
      <cdr:y>0.38686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628951" y="959593"/>
          <a:ext cx="586546" cy="14769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0.12792</cdr:x>
      <cdr:y>0.53416</cdr:y>
    </cdr:from>
    <cdr:to>
      <cdr:x>0.2406</cdr:x>
      <cdr:y>0.64769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621725" y="1528900"/>
          <a:ext cx="547640" cy="3249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0.10401</cdr:x>
      <cdr:y>0.34861</cdr:y>
    </cdr:from>
    <cdr:to>
      <cdr:x>0.26869</cdr:x>
      <cdr:y>0.44583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01300" y="984540"/>
          <a:ext cx="793701" cy="27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0.11363</cdr:x>
      <cdr:y>0.70128</cdr:y>
    </cdr:from>
    <cdr:to>
      <cdr:x>0.41495</cdr:x>
      <cdr:y>0.79851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47671" y="1980539"/>
          <a:ext cx="1452257" cy="27459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0.87134</cdr:x>
      <cdr:y>0.60962</cdr:y>
    </cdr:from>
    <cdr:to>
      <cdr:x>0.98454</cdr:x>
      <cdr:y>0.70682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199549" y="1721666"/>
          <a:ext cx="545585" cy="2745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0.87875</cdr:x>
      <cdr:y>0.26119</cdr:y>
    </cdr:from>
    <cdr:to>
      <cdr:x>0.99195</cdr:x>
      <cdr:y>0.35839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5" y="731174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0.12098</cdr:x>
      <cdr:y>0.15628</cdr:y>
    </cdr:from>
    <cdr:to>
      <cdr:x>0.23418</cdr:x>
      <cdr:y>0.27135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83068" y="441366"/>
          <a:ext cx="545585" cy="3249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0.12417</cdr:x>
      <cdr:y>0.56623</cdr:y>
    </cdr:from>
    <cdr:to>
      <cdr:x>0.23737</cdr:x>
      <cdr:y>0.6813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598470" y="1599124"/>
          <a:ext cx="545585" cy="3249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0.82842</cdr:x>
      <cdr:y>0.15649</cdr:y>
    </cdr:from>
    <cdr:to>
      <cdr:x>0.94199</cdr:x>
      <cdr:y>0.25336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4280714" y="443430"/>
          <a:ext cx="586851" cy="274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0.20426</cdr:x>
      <cdr:y>0.68368</cdr:y>
    </cdr:from>
    <cdr:to>
      <cdr:x>0.31784</cdr:x>
      <cdr:y>0.79836</cdr:y>
    </cdr:to>
    <cdr:sp macro="" textlink="">
      <cdr:nvSpPr>
        <cdr:cNvPr id="8" name="Textfeld 9"/>
        <cdr:cNvSpPr txBox="1"/>
      </cdr:nvSpPr>
      <cdr:spPr>
        <a:xfrm xmlns:a="http://schemas.openxmlformats.org/drawingml/2006/main">
          <a:off x="1055497" y="1937328"/>
          <a:ext cx="586904" cy="3249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0.11687</cdr:x>
      <cdr:y>0.33412</cdr:y>
    </cdr:from>
    <cdr:to>
      <cdr:x>0.28075</cdr:x>
      <cdr:y>0.43134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65192" y="941693"/>
          <a:ext cx="7925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0.88732</cdr:x>
      <cdr:y>0.15545</cdr:y>
    </cdr:from>
    <cdr:to>
      <cdr:x>1</cdr:x>
      <cdr:y>0.26974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148" y="438127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0.8747</cdr:x>
      <cdr:y>0.69012</cdr:y>
    </cdr:from>
    <cdr:to>
      <cdr:x>0.98737</cdr:x>
      <cdr:y>0.75598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51157" y="1962149"/>
          <a:ext cx="547592" cy="18726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0.11889</cdr:x>
      <cdr:y>0.19439</cdr:y>
    </cdr:from>
    <cdr:to>
      <cdr:x>0.23157</cdr:x>
      <cdr:y>0.30868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77822" y="552681"/>
          <a:ext cx="547640" cy="3249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0.12782</cdr:x>
      <cdr:y>0.70502</cdr:y>
    </cdr:from>
    <cdr:to>
      <cdr:x>0.2405</cdr:x>
      <cdr:y>0.81931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665359" y="2004526"/>
          <a:ext cx="586546" cy="3249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0.88621</cdr:x>
      <cdr:y>0.2213</cdr:y>
    </cdr:from>
    <cdr:to>
      <cdr:x>0.99908</cdr:x>
      <cdr:y>0.28506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4283884" y="633412"/>
          <a:ext cx="545607" cy="18250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0.87975</cdr:x>
      <cdr:y>0.50943</cdr:y>
    </cdr:from>
    <cdr:to>
      <cdr:x>0.99261</cdr:x>
      <cdr:y>0.56656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52661" y="1458127"/>
          <a:ext cx="545558" cy="16350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0.27021</cdr:x>
      <cdr:y>0.19945</cdr:y>
    </cdr:from>
    <cdr:to>
      <cdr:x>0.38308</cdr:x>
      <cdr:y>0.31297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304604" y="565927"/>
          <a:ext cx="544948" cy="322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0.26417</cdr:x>
      <cdr:y>0.64817</cdr:y>
    </cdr:from>
    <cdr:to>
      <cdr:x>0.37704</cdr:x>
      <cdr:y>0.76169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275425" y="1839181"/>
          <a:ext cx="54494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5</xdr:row>
      <xdr:rowOff>119288</xdr:rowOff>
    </xdr:to>
    <xdr:pic>
      <xdr:nvPicPr>
        <xdr:cNvPr id="3" name="Grafik 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4</xdr:row>
      <xdr:rowOff>11531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35134</xdr:colOff>
      <xdr:row>84</xdr:row>
      <xdr:rowOff>38295</xdr:rowOff>
    </xdr:from>
    <xdr:to>
      <xdr:col>6</xdr:col>
      <xdr:colOff>401848</xdr:colOff>
      <xdr:row>101</xdr:row>
      <xdr:rowOff>66870</xdr:rowOff>
    </xdr:to>
    <xdr:graphicFrame macro="">
      <xdr:nvGraphicFramePr>
        <xdr:cNvPr id="5" name="Diagramm 4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109537</xdr:colOff>
      <xdr:row>102</xdr:row>
      <xdr:rowOff>47625</xdr:rowOff>
    </xdr:from>
    <xdr:to>
      <xdr:col>15</xdr:col>
      <xdr:colOff>552450</xdr:colOff>
      <xdr:row>119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95249</xdr:colOff>
      <xdr:row>120</xdr:row>
      <xdr:rowOff>76200</xdr:rowOff>
    </xdr:from>
    <xdr:to>
      <xdr:col>6</xdr:col>
      <xdr:colOff>438150</xdr:colOff>
      <xdr:row>137</xdr:row>
      <xdr:rowOff>66675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119062</xdr:colOff>
      <xdr:row>120</xdr:row>
      <xdr:rowOff>85724</xdr:rowOff>
    </xdr:from>
    <xdr:to>
      <xdr:col>15</xdr:col>
      <xdr:colOff>523875</xdr:colOff>
      <xdr:row>137</xdr:row>
      <xdr:rowOff>85724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100011</xdr:colOff>
      <xdr:row>84</xdr:row>
      <xdr:rowOff>38100</xdr:rowOff>
    </xdr:from>
    <xdr:to>
      <xdr:col>15</xdr:col>
      <xdr:colOff>542925</xdr:colOff>
      <xdr:row>101</xdr:row>
      <xdr:rowOff>47625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71436</xdr:colOff>
      <xdr:row>102</xdr:row>
      <xdr:rowOff>57150</xdr:rowOff>
    </xdr:from>
    <xdr:to>
      <xdr:col>6</xdr:col>
      <xdr:colOff>428624</xdr:colOff>
      <xdr:row>119</xdr:row>
      <xdr:rowOff>85725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1247064</xdr:colOff>
      <xdr:row>0</xdr:row>
      <xdr:rowOff>154781</xdr:rowOff>
    </xdr:from>
    <xdr:to>
      <xdr:col>2</xdr:col>
      <xdr:colOff>483694</xdr:colOff>
      <xdr:row>5</xdr:row>
      <xdr:rowOff>150020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47064" y="154781"/>
          <a:ext cx="1713130" cy="828677"/>
        </a:xfrm>
        <a:prstGeom prst="rect">
          <a:avLst/>
        </a:prstGeom>
      </xdr:spPr>
    </xdr:pic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0.88535</cdr:x>
      <cdr:y>0.19246</cdr:y>
    </cdr:from>
    <cdr:to>
      <cdr:x>0.99799</cdr:x>
      <cdr:y>0.28835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83002" y="546104"/>
          <a:ext cx="54491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0.86839</cdr:x>
      <cdr:y>0.59642</cdr:y>
    </cdr:from>
    <cdr:to>
      <cdr:x>0.96724</cdr:x>
      <cdr:y>0.69231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00954" y="1692340"/>
          <a:ext cx="47819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0.21543</cdr:x>
      <cdr:y>0.14464</cdr:y>
    </cdr:from>
    <cdr:to>
      <cdr:x>0.32807</cdr:x>
      <cdr:y>0.25817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042173" y="410406"/>
          <a:ext cx="544911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0.22547</cdr:x>
      <cdr:y>0.70983</cdr:y>
    </cdr:from>
    <cdr:to>
      <cdr:x>0.33812</cdr:x>
      <cdr:y>0.82335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1090754" y="2014116"/>
          <a:ext cx="54495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0.88273</cdr:x>
      <cdr:y>0.35359</cdr:y>
    </cdr:from>
    <cdr:to>
      <cdr:x>0.99541</cdr:x>
      <cdr:y>0.44948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68972" y="1003294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0.88732</cdr:x>
      <cdr:y>0.51458</cdr:y>
    </cdr:from>
    <cdr:to>
      <cdr:x>1</cdr:x>
      <cdr:y>0.61047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1147" y="1460111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  <a:p xmlns:a="http://schemas.openxmlformats.org/drawingml/2006/main"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0.10939</cdr:x>
      <cdr:y>0.13143</cdr:y>
    </cdr:from>
    <cdr:to>
      <cdr:x>0.22207</cdr:x>
      <cdr:y>0.18303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31650" y="376196"/>
          <a:ext cx="547639" cy="14767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0.12792</cdr:x>
      <cdr:y>0.53416</cdr:y>
    </cdr:from>
    <cdr:to>
      <cdr:x>0.2406</cdr:x>
      <cdr:y>0.64769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621725" y="1528900"/>
          <a:ext cx="547640" cy="3249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0.11387</cdr:x>
      <cdr:y>0.48032</cdr:y>
    </cdr:from>
    <cdr:to>
      <cdr:x>0.36445</cdr:x>
      <cdr:y>0.57755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46100" y="1317625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0.88478</cdr:x>
      <cdr:y>0.19025</cdr:y>
    </cdr:from>
    <cdr:to>
      <cdr:x>1</cdr:x>
      <cdr:y>0.28747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283416" y="526434"/>
          <a:ext cx="557805" cy="2690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0.88478</cdr:x>
      <cdr:y>0.50239</cdr:y>
    </cdr:from>
    <cdr:to>
      <cdr:x>1</cdr:x>
      <cdr:y>0.58741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83416" y="1390118"/>
          <a:ext cx="557805" cy="2352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0.6562</cdr:x>
      <cdr:y>0.15909</cdr:y>
    </cdr:from>
    <cdr:to>
      <cdr:x>0.77143</cdr:x>
      <cdr:y>0.25631</cdr:y>
    </cdr:to>
    <cdr:sp macro="" textlink="">
      <cdr:nvSpPr>
        <cdr:cNvPr id="13" name="Textfeld 13"/>
        <cdr:cNvSpPr txBox="1"/>
      </cdr:nvSpPr>
      <cdr:spPr>
        <a:xfrm xmlns:a="http://schemas.openxmlformats.org/drawingml/2006/main">
          <a:off x="3176786" y="440206"/>
          <a:ext cx="557854" cy="2690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0.88478</cdr:x>
      <cdr:y>0.61788</cdr:y>
    </cdr:from>
    <cdr:to>
      <cdr:x>1</cdr:x>
      <cdr:y>0.71511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283415" y="1709674"/>
          <a:ext cx="557806" cy="2690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0.10401</cdr:x>
      <cdr:y>0.34861</cdr:y>
    </cdr:from>
    <cdr:to>
      <cdr:x>0.26869</cdr:x>
      <cdr:y>0.44583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01300" y="984540"/>
          <a:ext cx="793701" cy="27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0.11363</cdr:x>
      <cdr:y>0.70128</cdr:y>
    </cdr:from>
    <cdr:to>
      <cdr:x>0.41495</cdr:x>
      <cdr:y>0.79851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47671" y="1980539"/>
          <a:ext cx="1452257" cy="27459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0.87134</cdr:x>
      <cdr:y>0.60962</cdr:y>
    </cdr:from>
    <cdr:to>
      <cdr:x>0.98454</cdr:x>
      <cdr:y>0.70682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199549" y="1721666"/>
          <a:ext cx="545585" cy="2745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0.87875</cdr:x>
      <cdr:y>0.26119</cdr:y>
    </cdr:from>
    <cdr:to>
      <cdr:x>0.99195</cdr:x>
      <cdr:y>0.35839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5" y="731174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0.12098</cdr:x>
      <cdr:y>0.15628</cdr:y>
    </cdr:from>
    <cdr:to>
      <cdr:x>0.23418</cdr:x>
      <cdr:y>0.27135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83068" y="441366"/>
          <a:ext cx="545585" cy="3249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0.12417</cdr:x>
      <cdr:y>0.56623</cdr:y>
    </cdr:from>
    <cdr:to>
      <cdr:x>0.23737</cdr:x>
      <cdr:y>0.6813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598470" y="1599124"/>
          <a:ext cx="545585" cy="3249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0.83303</cdr:x>
      <cdr:y>0.56825</cdr:y>
    </cdr:from>
    <cdr:to>
      <cdr:x>0.9466</cdr:x>
      <cdr:y>0.66512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3996853" y="1596146"/>
          <a:ext cx="544906" cy="2720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0.10749</cdr:x>
      <cdr:y>0.4904</cdr:y>
    </cdr:from>
    <cdr:to>
      <cdr:x>0.22107</cdr:x>
      <cdr:y>0.60508</cdr:y>
    </cdr:to>
    <cdr:sp macro="" textlink="">
      <cdr:nvSpPr>
        <cdr:cNvPr id="8" name="Textfeld 9"/>
        <cdr:cNvSpPr txBox="1"/>
      </cdr:nvSpPr>
      <cdr:spPr>
        <a:xfrm xmlns:a="http://schemas.openxmlformats.org/drawingml/2006/main">
          <a:off x="518340" y="1389654"/>
          <a:ext cx="547687" cy="3249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0.11687</cdr:x>
      <cdr:y>0.33412</cdr:y>
    </cdr:from>
    <cdr:to>
      <cdr:x>0.28075</cdr:x>
      <cdr:y>0.43134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65192" y="941693"/>
          <a:ext cx="7925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0.88732</cdr:x>
      <cdr:y>0.15545</cdr:y>
    </cdr:from>
    <cdr:to>
      <cdr:x>1</cdr:x>
      <cdr:y>0.26974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148" y="438127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0.8747</cdr:x>
      <cdr:y>0.69012</cdr:y>
    </cdr:from>
    <cdr:to>
      <cdr:x>0.98737</cdr:x>
      <cdr:y>0.75598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51157" y="1962149"/>
          <a:ext cx="547592" cy="18726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0.11889</cdr:x>
      <cdr:y>0.19439</cdr:y>
    </cdr:from>
    <cdr:to>
      <cdr:x>0.23157</cdr:x>
      <cdr:y>0.30868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77822" y="552681"/>
          <a:ext cx="547640" cy="3249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0.23761</cdr:x>
      <cdr:y>0.75946</cdr:y>
    </cdr:from>
    <cdr:to>
      <cdr:x>0.35029</cdr:x>
      <cdr:y>0.87375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149083" y="2140481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0.88621</cdr:x>
      <cdr:y>0.2213</cdr:y>
    </cdr:from>
    <cdr:to>
      <cdr:x>0.99908</cdr:x>
      <cdr:y>0.28506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4283884" y="633412"/>
          <a:ext cx="545607" cy="18250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0.87975</cdr:x>
      <cdr:y>0.50943</cdr:y>
    </cdr:from>
    <cdr:to>
      <cdr:x>0.99261</cdr:x>
      <cdr:y>0.56656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52661" y="1458127"/>
          <a:ext cx="545558" cy="16350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0.27021</cdr:x>
      <cdr:y>0.19945</cdr:y>
    </cdr:from>
    <cdr:to>
      <cdr:x>0.38308</cdr:x>
      <cdr:y>0.31297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304604" y="565927"/>
          <a:ext cx="544948" cy="322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0.26417</cdr:x>
      <cdr:y>0.64817</cdr:y>
    </cdr:from>
    <cdr:to>
      <cdr:x>0.37704</cdr:x>
      <cdr:y>0.76169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275425" y="1839181"/>
          <a:ext cx="54494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0.17294</cdr:x>
      <cdr:y>0.14005</cdr:y>
    </cdr:from>
    <cdr:to>
      <cdr:x>0.33762</cdr:x>
      <cdr:y>0.23727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831850" y="384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0.16304</cdr:x>
      <cdr:y>0.48032</cdr:y>
    </cdr:from>
    <cdr:to>
      <cdr:x>0.46436</cdr:x>
      <cdr:y>0.57755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784225" y="131762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0.79329</cdr:x>
      <cdr:y>0.2489</cdr:y>
    </cdr:from>
    <cdr:to>
      <cdr:x>0.90818</cdr:x>
      <cdr:y>0.34496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3818743" y="696754"/>
          <a:ext cx="553059" cy="2689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0.88512</cdr:x>
      <cdr:y>0.65545</cdr:y>
    </cdr:from>
    <cdr:to>
      <cdr:x>1</cdr:x>
      <cdr:y>0.75267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64729" y="1788656"/>
          <a:ext cx="553521" cy="26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0.67432</cdr:x>
      <cdr:y>0.39035</cdr:y>
    </cdr:from>
    <cdr:to>
      <cdr:x>0.78921</cdr:x>
      <cdr:y>0.48758</cdr:y>
    </cdr:to>
    <cdr:sp macro="" textlink="">
      <cdr:nvSpPr>
        <cdr:cNvPr id="13" name="Textfeld 13"/>
        <cdr:cNvSpPr txBox="1"/>
      </cdr:nvSpPr>
      <cdr:spPr>
        <a:xfrm xmlns:a="http://schemas.openxmlformats.org/drawingml/2006/main">
          <a:off x="3246050" y="1092730"/>
          <a:ext cx="553059" cy="272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0.82504</cdr:x>
      <cdr:y>0.52516</cdr:y>
    </cdr:from>
    <cdr:to>
      <cdr:x>0.93992</cdr:x>
      <cdr:y>0.62238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3975225" y="1433121"/>
          <a:ext cx="553521" cy="26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0.66653</cdr:x>
      <cdr:y>0.27325</cdr:y>
    </cdr:from>
    <cdr:to>
      <cdr:x>0.7874</cdr:x>
      <cdr:y>0.37048</cdr:y>
    </cdr:to>
    <cdr:sp macro="" textlink="">
      <cdr:nvSpPr>
        <cdr:cNvPr id="3" name="Textfeld 13"/>
        <cdr:cNvSpPr txBox="1"/>
      </cdr:nvSpPr>
      <cdr:spPr>
        <a:xfrm xmlns:a="http://schemas.openxmlformats.org/drawingml/2006/main">
          <a:off x="3196569" y="752180"/>
          <a:ext cx="579673" cy="26764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0.71062</cdr:x>
      <cdr:y>0.50835</cdr:y>
    </cdr:from>
    <cdr:to>
      <cdr:x>0.83149</cdr:x>
      <cdr:y>0.60558</cdr:y>
    </cdr:to>
    <cdr:sp macro="" textlink="">
      <cdr:nvSpPr>
        <cdr:cNvPr id="4" name="Textfeld 13"/>
        <cdr:cNvSpPr txBox="1"/>
      </cdr:nvSpPr>
      <cdr:spPr>
        <a:xfrm xmlns:a="http://schemas.openxmlformats.org/drawingml/2006/main">
          <a:off x="3409545" y="1427912"/>
          <a:ext cx="579932" cy="2731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0.11888</cdr:x>
      <cdr:y>0.27894</cdr:y>
    </cdr:from>
    <cdr:to>
      <cdr:x>0.28276</cdr:x>
      <cdr:y>0.37616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74675" y="765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0.78686</cdr:x>
      <cdr:y>0.26218</cdr:y>
    </cdr:from>
    <cdr:to>
      <cdr:x>0.8995</cdr:x>
      <cdr:y>0.3594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3803638" y="724211"/>
          <a:ext cx="544495" cy="26854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0.66218</cdr:x>
      <cdr:y>0.68237</cdr:y>
    </cdr:from>
    <cdr:to>
      <cdr:x>0.77482</cdr:x>
      <cdr:y>0.7796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3205756" y="1875116"/>
          <a:ext cx="545316" cy="267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0.88735</cdr:x>
      <cdr:y>0.14418</cdr:y>
    </cdr:from>
    <cdr:to>
      <cdr:x>1</cdr:x>
      <cdr:y>0.2414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293" y="406366"/>
          <a:ext cx="544784" cy="2740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0.88736</cdr:x>
      <cdr:y>0.739</cdr:y>
    </cdr:from>
    <cdr:to>
      <cdr:x>1</cdr:x>
      <cdr:y>0.83623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5906" y="2030739"/>
          <a:ext cx="545316" cy="267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  <a:p xmlns:a="http://schemas.openxmlformats.org/drawingml/2006/main"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0.11517</cdr:x>
      <cdr:y>0.47717</cdr:y>
    </cdr:from>
    <cdr:to>
      <cdr:x>0.36426</cdr:x>
      <cdr:y>0.57306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55625" y="132715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0.47638</cdr:x>
      <cdr:y>0.26662</cdr:y>
    </cdr:from>
    <cdr:to>
      <cdr:x>0.59093</cdr:x>
      <cdr:y>0.36251</cdr:y>
    </cdr:to>
    <cdr:sp macro="" textlink="">
      <cdr:nvSpPr>
        <cdr:cNvPr id="9" name="Textfeld 13"/>
        <cdr:cNvSpPr txBox="1"/>
      </cdr:nvSpPr>
      <cdr:spPr>
        <a:xfrm xmlns:a="http://schemas.openxmlformats.org/drawingml/2006/main">
          <a:off x="2302104" y="737740"/>
          <a:ext cx="553567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0.88546</cdr:x>
      <cdr:y>0.2702</cdr:y>
    </cdr:from>
    <cdr:to>
      <cdr:x>1</cdr:x>
      <cdr:y>0.36609</cdr:y>
    </cdr:to>
    <cdr:sp macro="" textlink="">
      <cdr:nvSpPr>
        <cdr:cNvPr id="10" name="Textfeld 13"/>
        <cdr:cNvSpPr txBox="1"/>
      </cdr:nvSpPr>
      <cdr:spPr>
        <a:xfrm xmlns:a="http://schemas.openxmlformats.org/drawingml/2006/main">
          <a:off x="4279018" y="747656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0.83185</cdr:x>
      <cdr:y>0.52854</cdr:y>
    </cdr:from>
    <cdr:to>
      <cdr:x>0.94639</cdr:x>
      <cdr:y>0.62443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013200" y="1470025"/>
          <a:ext cx="55260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0.88546</cdr:x>
      <cdr:y>0.6347</cdr:y>
    </cdr:from>
    <cdr:to>
      <cdr:x>1</cdr:x>
      <cdr:y>0.73059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79018" y="1756223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1233262</xdr:colOff>
      <xdr:row>0</xdr:row>
      <xdr:rowOff>114616</xdr:rowOff>
    </xdr:from>
    <xdr:to>
      <xdr:col>3</xdr:col>
      <xdr:colOff>9525</xdr:colOff>
      <xdr:row>4</xdr:row>
      <xdr:rowOff>167942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262" y="114616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4</xdr:row>
      <xdr:rowOff>166913</xdr:rowOff>
    </xdr:to>
    <xdr:pic>
      <xdr:nvPicPr>
        <xdr:cNvPr id="3" name="Grafik 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3</xdr:row>
      <xdr:rowOff>87731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23228</xdr:colOff>
      <xdr:row>83</xdr:row>
      <xdr:rowOff>38295</xdr:rowOff>
    </xdr:from>
    <xdr:to>
      <xdr:col>6</xdr:col>
      <xdr:colOff>389942</xdr:colOff>
      <xdr:row>100</xdr:row>
      <xdr:rowOff>66870</xdr:rowOff>
    </xdr:to>
    <xdr:graphicFrame macro="">
      <xdr:nvGraphicFramePr>
        <xdr:cNvPr id="5" name="Diagramm 4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"/>
  <sheetViews>
    <sheetView topLeftCell="A46" zoomScaleNormal="100" workbookViewId="0">
      <selection activeCell="R30" sqref="R30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4" width="7.28515625" style="2" customWidth="1"/>
    <col min="15" max="15" width="14.140625" style="2" customWidth="1"/>
    <col min="16" max="16384" width="11.42578125" style="2"/>
  </cols>
  <sheetData>
    <row r="1" spans="1:29" ht="15" customHeight="1" x14ac:dyDescent="0.2">
      <c r="O1" s="25"/>
    </row>
    <row r="6" spans="1:29" ht="15" customHeight="1" x14ac:dyDescent="0.2">
      <c r="O6" s="13"/>
    </row>
    <row r="7" spans="1:29" ht="15" customHeight="1" x14ac:dyDescent="0.2">
      <c r="H7" s="14"/>
      <c r="I7" s="13"/>
      <c r="J7" s="16" t="s">
        <v>44</v>
      </c>
      <c r="N7" s="18" t="s">
        <v>45</v>
      </c>
      <c r="Q7" s="19"/>
      <c r="R7" s="17"/>
    </row>
    <row r="8" spans="1:29" ht="12.75" x14ac:dyDescent="0.2">
      <c r="B8" s="214" t="s">
        <v>36</v>
      </c>
      <c r="C8" s="214"/>
      <c r="D8" s="214"/>
      <c r="E8" s="214"/>
      <c r="F8" s="214"/>
      <c r="G8" s="214"/>
      <c r="H8" s="214"/>
      <c r="I8" s="214"/>
      <c r="J8" s="214"/>
      <c r="M8" s="3"/>
      <c r="N8" s="3"/>
      <c r="O8" s="3"/>
    </row>
    <row r="9" spans="1:29" ht="12.75" x14ac:dyDescent="0.2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 t="s">
        <v>41</v>
      </c>
    </row>
    <row r="10" spans="1:29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9" ht="12.75" customHeight="1" x14ac:dyDescent="0.2">
      <c r="A11" s="208" t="s">
        <v>12</v>
      </c>
      <c r="B11" s="212" t="s">
        <v>21</v>
      </c>
      <c r="C11" s="212" t="s">
        <v>22</v>
      </c>
      <c r="D11" s="212" t="s">
        <v>23</v>
      </c>
      <c r="E11" s="212" t="s">
        <v>24</v>
      </c>
      <c r="F11" s="212" t="s">
        <v>20</v>
      </c>
      <c r="G11" s="212" t="s">
        <v>25</v>
      </c>
      <c r="H11" s="212" t="s">
        <v>26</v>
      </c>
      <c r="I11" s="212" t="s">
        <v>27</v>
      </c>
      <c r="J11" s="212" t="s">
        <v>28</v>
      </c>
      <c r="K11" s="212" t="s">
        <v>29</v>
      </c>
      <c r="L11" s="212" t="s">
        <v>31</v>
      </c>
      <c r="M11" s="210" t="s">
        <v>30</v>
      </c>
      <c r="N11" s="210" t="s">
        <v>69</v>
      </c>
      <c r="O11" s="52" t="s">
        <v>39</v>
      </c>
    </row>
    <row r="12" spans="1:29" ht="12.75" x14ac:dyDescent="0.2">
      <c r="A12" s="20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1"/>
      <c r="N12" s="217"/>
      <c r="O12" s="33">
        <v>2016</v>
      </c>
    </row>
    <row r="13" spans="1:29" ht="12.75" x14ac:dyDescent="0.2">
      <c r="A13" s="20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"/>
      <c r="N13" s="5"/>
      <c r="O13" s="34" t="s">
        <v>19</v>
      </c>
    </row>
    <row r="14" spans="1:29" ht="3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6"/>
      <c r="O14" s="6"/>
    </row>
    <row r="15" spans="1:29" ht="15.75" x14ac:dyDescent="0.2">
      <c r="A15" s="31" t="s">
        <v>75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Q15" s="64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</row>
    <row r="16" spans="1:29" ht="12.75" x14ac:dyDescent="0.2">
      <c r="A16" s="2" t="s">
        <v>0</v>
      </c>
      <c r="B16" s="37">
        <v>798.89400000000001</v>
      </c>
      <c r="C16" s="37">
        <v>779.20699999999999</v>
      </c>
      <c r="D16" s="37">
        <v>756.45899999999995</v>
      </c>
      <c r="E16" s="37">
        <v>676.404</v>
      </c>
      <c r="F16" s="37">
        <v>766.553</v>
      </c>
      <c r="G16" s="37">
        <v>672.94299999999998</v>
      </c>
      <c r="H16" s="37">
        <v>712.70900000000006</v>
      </c>
      <c r="I16" s="37">
        <v>960.1690000000001</v>
      </c>
      <c r="J16" s="37">
        <v>874.0920000000001</v>
      </c>
      <c r="K16" s="37">
        <v>828.11099999999999</v>
      </c>
      <c r="L16" s="37">
        <v>807.26800000000003</v>
      </c>
      <c r="M16" s="37">
        <v>763.79</v>
      </c>
      <c r="N16" s="37">
        <v>37.802</v>
      </c>
      <c r="O16" s="62">
        <v>9434.4010000000017</v>
      </c>
      <c r="Q16" s="27"/>
    </row>
    <row r="17" spans="1:15" ht="12.75" x14ac:dyDescent="0.2">
      <c r="A17" s="2" t="s">
        <v>9</v>
      </c>
      <c r="B17" s="37">
        <v>543.93600000000004</v>
      </c>
      <c r="C17" s="37">
        <v>467.077</v>
      </c>
      <c r="D17" s="37">
        <v>439.94099999999997</v>
      </c>
      <c r="E17" s="24">
        <v>360.59800000000001</v>
      </c>
      <c r="F17" s="24">
        <v>431.61799999999999</v>
      </c>
      <c r="G17" s="24">
        <v>405.40499999999997</v>
      </c>
      <c r="H17" s="24">
        <v>415.291</v>
      </c>
      <c r="I17" s="24">
        <v>469.98500000000001</v>
      </c>
      <c r="J17" s="24">
        <v>337.19400000000002</v>
      </c>
      <c r="K17" s="24">
        <v>438.89600000000002</v>
      </c>
      <c r="L17" s="24">
        <v>472.18099999999998</v>
      </c>
      <c r="M17" s="24">
        <v>447.92399999999998</v>
      </c>
      <c r="N17" s="24">
        <v>31.797999999999998</v>
      </c>
      <c r="O17" s="62">
        <v>5261.8439999999991</v>
      </c>
    </row>
    <row r="18" spans="1:15" ht="12.75" x14ac:dyDescent="0.2">
      <c r="A18" s="2" t="s">
        <v>10</v>
      </c>
      <c r="B18" s="38">
        <v>254.958</v>
      </c>
      <c r="C18" s="38">
        <v>312.13</v>
      </c>
      <c r="D18" s="37">
        <v>316.51799999999997</v>
      </c>
      <c r="E18" s="24">
        <v>315.80599999999998</v>
      </c>
      <c r="F18" s="24">
        <v>334.935</v>
      </c>
      <c r="G18" s="24">
        <v>267.53800000000001</v>
      </c>
      <c r="H18" s="24">
        <v>297.41800000000001</v>
      </c>
      <c r="I18" s="24">
        <v>490.18400000000003</v>
      </c>
      <c r="J18" s="24">
        <v>536.89800000000002</v>
      </c>
      <c r="K18" s="24">
        <v>389.21499999999997</v>
      </c>
      <c r="L18" s="24">
        <v>335.08699999999999</v>
      </c>
      <c r="M18" s="24">
        <v>315.86599999999999</v>
      </c>
      <c r="N18" s="24">
        <v>6.0039999999999996</v>
      </c>
      <c r="O18" s="62">
        <v>4172.5569999999998</v>
      </c>
    </row>
    <row r="19" spans="1:15" ht="1.5" customHeight="1" x14ac:dyDescent="0.2">
      <c r="B19" s="39"/>
      <c r="C19" s="40"/>
      <c r="D19" s="3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62"/>
    </row>
    <row r="20" spans="1:15" ht="1.5" customHeight="1" x14ac:dyDescent="0.2">
      <c r="A20" s="9"/>
      <c r="B20" s="39"/>
      <c r="C20" s="40"/>
      <c r="D20" s="3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62"/>
    </row>
    <row r="21" spans="1:15" ht="13.5" customHeight="1" x14ac:dyDescent="0.2">
      <c r="A21" s="2" t="s">
        <v>7</v>
      </c>
      <c r="B21" s="37">
        <v>319.30599999999998</v>
      </c>
      <c r="C21" s="38">
        <v>312.57600000000002</v>
      </c>
      <c r="D21" s="37">
        <v>337.31599999999997</v>
      </c>
      <c r="E21" s="24">
        <v>304.41399999999999</v>
      </c>
      <c r="F21" s="24">
        <v>343.81599999999997</v>
      </c>
      <c r="G21" s="24">
        <v>284.791</v>
      </c>
      <c r="H21" s="24">
        <v>296.55599999999998</v>
      </c>
      <c r="I21" s="24">
        <v>314.96699999999998</v>
      </c>
      <c r="J21" s="24">
        <v>289.52800000000002</v>
      </c>
      <c r="K21" s="24">
        <v>321.666</v>
      </c>
      <c r="L21" s="24">
        <v>361.565</v>
      </c>
      <c r="M21" s="24">
        <v>343.98599999999999</v>
      </c>
      <c r="N21" s="24">
        <v>23.835000000000001</v>
      </c>
      <c r="O21" s="62">
        <v>3854.3220000000006</v>
      </c>
    </row>
    <row r="22" spans="1:15" ht="12.75" x14ac:dyDescent="0.2">
      <c r="A22" s="10" t="s">
        <v>1</v>
      </c>
      <c r="B22" s="41">
        <v>1118.2</v>
      </c>
      <c r="C22" s="41">
        <v>1091.7829999999999</v>
      </c>
      <c r="D22" s="41">
        <v>1093.7749999999999</v>
      </c>
      <c r="E22" s="41">
        <v>980.81799999999998</v>
      </c>
      <c r="F22" s="41">
        <v>1110.3689999999999</v>
      </c>
      <c r="G22" s="41">
        <v>957.73399999999992</v>
      </c>
      <c r="H22" s="41">
        <v>1009.2650000000001</v>
      </c>
      <c r="I22" s="41">
        <v>1275.136</v>
      </c>
      <c r="J22" s="41">
        <v>1163.6200000000001</v>
      </c>
      <c r="K22" s="41">
        <v>1149.777</v>
      </c>
      <c r="L22" s="41">
        <v>1168.8330000000001</v>
      </c>
      <c r="M22" s="41">
        <v>1107.7759999999998</v>
      </c>
      <c r="N22" s="41">
        <v>61.637</v>
      </c>
      <c r="O22" s="63">
        <v>13288.723000000002</v>
      </c>
    </row>
    <row r="23" spans="1:15" ht="12.75" x14ac:dyDescent="0.2">
      <c r="A23" s="2" t="s">
        <v>11</v>
      </c>
      <c r="B23" s="38">
        <v>733.05499999999995</v>
      </c>
      <c r="C23" s="38">
        <v>642.39800000000002</v>
      </c>
      <c r="D23" s="37">
        <v>642.17899999999997</v>
      </c>
      <c r="E23" s="24">
        <v>567.63599999999997</v>
      </c>
      <c r="F23" s="24">
        <v>717.73</v>
      </c>
      <c r="G23" s="24">
        <v>593.36800000000005</v>
      </c>
      <c r="H23" s="24">
        <v>646.66300000000001</v>
      </c>
      <c r="I23" s="24">
        <v>936.44899999999996</v>
      </c>
      <c r="J23" s="24">
        <v>826.76199999999994</v>
      </c>
      <c r="K23" s="24">
        <v>817.68200000000002</v>
      </c>
      <c r="L23" s="24">
        <v>835.66</v>
      </c>
      <c r="M23" s="24">
        <v>698.39800000000002</v>
      </c>
      <c r="N23" s="24">
        <v>55.343000000000004</v>
      </c>
      <c r="O23" s="62">
        <v>8713.3230000000003</v>
      </c>
    </row>
    <row r="24" spans="1:15" ht="3" customHeight="1" x14ac:dyDescent="0.2">
      <c r="B24" s="39"/>
      <c r="C24" s="39"/>
      <c r="D24" s="39"/>
      <c r="E24" s="27"/>
      <c r="F24" s="27"/>
      <c r="G24" s="27"/>
      <c r="H24" s="27"/>
      <c r="I24" s="27"/>
      <c r="J24" s="27"/>
      <c r="K24" s="27"/>
      <c r="L24" s="27"/>
      <c r="M24" s="49"/>
      <c r="N24" s="49"/>
      <c r="O24" s="62"/>
    </row>
    <row r="25" spans="1:15" ht="15.75" x14ac:dyDescent="0.25">
      <c r="A25" s="31" t="s">
        <v>13</v>
      </c>
      <c r="B25" s="43"/>
      <c r="C25" s="43"/>
      <c r="D25" s="43"/>
      <c r="E25" s="31"/>
      <c r="F25" s="50"/>
      <c r="G25" s="51"/>
      <c r="H25" s="51"/>
      <c r="I25" s="51"/>
      <c r="J25" s="51"/>
      <c r="K25" s="51"/>
      <c r="L25" s="51"/>
      <c r="M25" s="51"/>
      <c r="N25" s="49"/>
      <c r="O25" s="62"/>
    </row>
    <row r="26" spans="1:15" ht="3" customHeight="1" x14ac:dyDescent="0.25">
      <c r="B26" s="39"/>
      <c r="C26" s="39"/>
      <c r="D26" s="39"/>
      <c r="E26" s="27"/>
      <c r="F26" s="51"/>
      <c r="G26" s="51"/>
      <c r="H26" s="51"/>
      <c r="I26" s="51"/>
      <c r="J26" s="51"/>
      <c r="K26" s="51"/>
      <c r="L26" s="51"/>
      <c r="M26" s="51"/>
      <c r="N26" s="49"/>
      <c r="O26" s="62"/>
    </row>
    <row r="27" spans="1:15" ht="12.75" x14ac:dyDescent="0.2">
      <c r="A27" s="2" t="s">
        <v>0</v>
      </c>
      <c r="B27" s="38">
        <v>827.90099999999995</v>
      </c>
      <c r="C27" s="38">
        <v>776.97799999999995</v>
      </c>
      <c r="D27" s="38">
        <v>740.17899999999997</v>
      </c>
      <c r="E27" s="38">
        <v>675.44799999999998</v>
      </c>
      <c r="F27" s="38">
        <v>763.73599999999999</v>
      </c>
      <c r="G27" s="38">
        <v>670.01900000000001</v>
      </c>
      <c r="H27" s="38">
        <v>755.74699999999996</v>
      </c>
      <c r="I27" s="38">
        <v>863.38300000000004</v>
      </c>
      <c r="J27" s="38">
        <v>824.06500000000005</v>
      </c>
      <c r="K27" s="38">
        <v>815.923</v>
      </c>
      <c r="L27" s="38">
        <v>791.06700000000001</v>
      </c>
      <c r="M27" s="38">
        <v>837.505</v>
      </c>
      <c r="N27" s="38">
        <v>49.802999999999997</v>
      </c>
      <c r="O27" s="38">
        <v>9391.753999999999</v>
      </c>
    </row>
    <row r="28" spans="1:15" ht="1.5" customHeight="1" x14ac:dyDescent="0.25">
      <c r="B28" s="37"/>
      <c r="C28" s="37"/>
      <c r="D28" s="37" t="s">
        <v>32</v>
      </c>
      <c r="E28" s="24"/>
      <c r="F28" s="51"/>
      <c r="G28" s="51" t="s">
        <v>32</v>
      </c>
      <c r="H28" s="51" t="s">
        <v>32</v>
      </c>
      <c r="I28" s="51" t="s">
        <v>32</v>
      </c>
      <c r="J28" s="51" t="s">
        <v>32</v>
      </c>
      <c r="K28" s="51" t="s">
        <v>32</v>
      </c>
      <c r="L28" s="51" t="s">
        <v>32</v>
      </c>
      <c r="M28" s="51"/>
      <c r="N28" s="24"/>
      <c r="O28" s="62"/>
    </row>
    <row r="29" spans="1:15" ht="1.5" customHeight="1" x14ac:dyDescent="0.25">
      <c r="A29" s="9"/>
      <c r="B29" s="37"/>
      <c r="C29" s="37"/>
      <c r="D29" s="37" t="s">
        <v>32</v>
      </c>
      <c r="E29" s="24"/>
      <c r="F29" s="51"/>
      <c r="G29" s="51" t="s">
        <v>32</v>
      </c>
      <c r="H29" s="51" t="s">
        <v>32</v>
      </c>
      <c r="I29" s="51" t="s">
        <v>32</v>
      </c>
      <c r="J29" s="51" t="s">
        <v>32</v>
      </c>
      <c r="K29" s="51" t="s">
        <v>32</v>
      </c>
      <c r="L29" s="51" t="s">
        <v>32</v>
      </c>
      <c r="M29" s="51"/>
      <c r="N29" s="24"/>
      <c r="O29" s="62"/>
    </row>
    <row r="30" spans="1:15" ht="12.75" x14ac:dyDescent="0.2">
      <c r="A30" s="2" t="s">
        <v>8</v>
      </c>
      <c r="B30" s="38">
        <v>303.875</v>
      </c>
      <c r="C30" s="38">
        <v>324.64999999999998</v>
      </c>
      <c r="D30" s="38">
        <v>345.26299999999998</v>
      </c>
      <c r="E30" s="24">
        <v>306.37299999999999</v>
      </c>
      <c r="F30" s="24">
        <v>345.52300000000002</v>
      </c>
      <c r="G30" s="24">
        <v>290.697</v>
      </c>
      <c r="H30" s="24">
        <v>294.18799999999999</v>
      </c>
      <c r="I30" s="24">
        <v>327.72</v>
      </c>
      <c r="J30" s="24">
        <v>286.90899999999999</v>
      </c>
      <c r="K30" s="24">
        <v>345.846</v>
      </c>
      <c r="L30" s="24">
        <v>292.73700000000002</v>
      </c>
      <c r="M30" s="24">
        <v>348.63600000000002</v>
      </c>
      <c r="N30" s="24">
        <v>22.986000000000001</v>
      </c>
      <c r="O30" s="24">
        <v>3835.4030000000007</v>
      </c>
    </row>
    <row r="31" spans="1:15" ht="12.75" x14ac:dyDescent="0.2">
      <c r="A31" s="10" t="s">
        <v>1</v>
      </c>
      <c r="B31" s="42">
        <v>1131.7759999999998</v>
      </c>
      <c r="C31" s="42">
        <v>1101.6279999999999</v>
      </c>
      <c r="D31" s="42">
        <v>1085.442</v>
      </c>
      <c r="E31" s="42">
        <v>981.82099999999991</v>
      </c>
      <c r="F31" s="42">
        <v>1109.259</v>
      </c>
      <c r="G31" s="42">
        <v>960.71600000000001</v>
      </c>
      <c r="H31" s="42">
        <v>1049.9349999999999</v>
      </c>
      <c r="I31" s="42">
        <v>1191.1030000000001</v>
      </c>
      <c r="J31" s="42">
        <v>1110.9740000000002</v>
      </c>
      <c r="K31" s="42">
        <v>1161.769</v>
      </c>
      <c r="L31" s="42">
        <v>1083.8040000000001</v>
      </c>
      <c r="M31" s="42">
        <v>1186.1410000000001</v>
      </c>
      <c r="N31" s="42">
        <v>72.789000000000001</v>
      </c>
      <c r="O31" s="42">
        <v>13227.157000000001</v>
      </c>
    </row>
    <row r="32" spans="1:15" ht="3" customHeight="1" x14ac:dyDescent="0.2">
      <c r="B32" s="39"/>
      <c r="C32" s="39"/>
      <c r="D32" s="39"/>
      <c r="E32" s="27"/>
      <c r="F32" s="27"/>
      <c r="G32" s="27"/>
      <c r="H32" s="27"/>
      <c r="I32" s="27"/>
      <c r="J32" s="27"/>
      <c r="K32" s="27"/>
      <c r="L32" s="27"/>
      <c r="M32" s="49"/>
      <c r="N32" s="49"/>
      <c r="O32" s="62"/>
    </row>
    <row r="33" spans="1:15" ht="12.75" x14ac:dyDescent="0.2">
      <c r="A33" s="31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49"/>
      <c r="N33" s="49"/>
      <c r="O33" s="62"/>
    </row>
    <row r="34" spans="1:15" ht="3" customHeight="1" x14ac:dyDescent="0.2">
      <c r="B34" s="39"/>
      <c r="C34" s="39"/>
      <c r="D34" s="39"/>
      <c r="E34" s="27"/>
      <c r="F34" s="27"/>
      <c r="G34" s="27"/>
      <c r="H34" s="27"/>
      <c r="I34" s="27"/>
      <c r="J34" s="27"/>
      <c r="K34" s="27"/>
      <c r="L34" s="27"/>
      <c r="M34" s="49"/>
      <c r="N34" s="49"/>
      <c r="O34" s="62"/>
    </row>
    <row r="35" spans="1:15" ht="12.75" x14ac:dyDescent="0.2">
      <c r="A35" s="2" t="s">
        <v>0</v>
      </c>
      <c r="B35" s="37">
        <v>363.89</v>
      </c>
      <c r="C35" s="37">
        <v>339.93700000000001</v>
      </c>
      <c r="D35" s="37">
        <v>322.62900000000002</v>
      </c>
      <c r="E35" s="24">
        <v>293.92099999999999</v>
      </c>
      <c r="F35" s="24">
        <v>335.81799999999998</v>
      </c>
      <c r="G35" s="24">
        <v>293.78899999999999</v>
      </c>
      <c r="H35" s="24">
        <v>329.16699999999997</v>
      </c>
      <c r="I35" s="24">
        <v>367.20600000000002</v>
      </c>
      <c r="J35" s="24">
        <v>352.221</v>
      </c>
      <c r="K35" s="24">
        <v>349.91500000000002</v>
      </c>
      <c r="L35" s="24">
        <v>339.33</v>
      </c>
      <c r="M35" s="24">
        <v>359.51299999999998</v>
      </c>
      <c r="N35" s="24">
        <v>18.556999999999999</v>
      </c>
      <c r="O35" s="24">
        <v>4065.893</v>
      </c>
    </row>
    <row r="36" spans="1:15" ht="1.5" customHeight="1" x14ac:dyDescent="0.2">
      <c r="B36" s="37"/>
      <c r="C36" s="37"/>
      <c r="D36" s="37" t="s">
        <v>32</v>
      </c>
      <c r="E36" s="24"/>
      <c r="F36" s="24"/>
      <c r="G36" s="24" t="s">
        <v>32</v>
      </c>
      <c r="H36" s="24" t="s">
        <v>32</v>
      </c>
      <c r="I36" s="24" t="s">
        <v>32</v>
      </c>
      <c r="J36" s="24" t="s">
        <v>32</v>
      </c>
      <c r="K36" s="24" t="s">
        <v>32</v>
      </c>
      <c r="L36" s="24" t="s">
        <v>32</v>
      </c>
      <c r="M36" s="24"/>
      <c r="N36" s="24"/>
      <c r="O36" s="24"/>
    </row>
    <row r="37" spans="1:15" ht="1.5" customHeight="1" x14ac:dyDescent="0.2">
      <c r="B37" s="37"/>
      <c r="C37" s="37"/>
      <c r="D37" s="37" t="s">
        <v>32</v>
      </c>
      <c r="E37" s="24"/>
      <c r="F37" s="24"/>
      <c r="G37" s="24" t="s">
        <v>32</v>
      </c>
      <c r="H37" s="24" t="s">
        <v>32</v>
      </c>
      <c r="I37" s="24" t="s">
        <v>32</v>
      </c>
      <c r="J37" s="24" t="s">
        <v>32</v>
      </c>
      <c r="K37" s="24" t="s">
        <v>32</v>
      </c>
      <c r="L37" s="24" t="s">
        <v>32</v>
      </c>
      <c r="M37" s="24"/>
      <c r="N37" s="24"/>
      <c r="O37" s="24"/>
    </row>
    <row r="38" spans="1:15" ht="12.75" x14ac:dyDescent="0.2">
      <c r="A38" s="2" t="s">
        <v>3</v>
      </c>
      <c r="B38" s="38">
        <v>61.398000000000003</v>
      </c>
      <c r="C38" s="38">
        <v>67.221999999999994</v>
      </c>
      <c r="D38" s="38">
        <v>73.227000000000004</v>
      </c>
      <c r="E38" s="37">
        <v>61.545999999999999</v>
      </c>
      <c r="F38" s="37">
        <v>73.849999999999994</v>
      </c>
      <c r="G38" s="37">
        <v>57.981999999999999</v>
      </c>
      <c r="H38" s="37">
        <v>59.677</v>
      </c>
      <c r="I38" s="37">
        <v>65.11</v>
      </c>
      <c r="J38" s="37">
        <v>57.847999999999999</v>
      </c>
      <c r="K38" s="37">
        <v>70.980999999999995</v>
      </c>
      <c r="L38" s="37">
        <v>61.771000000000001</v>
      </c>
      <c r="M38" s="24">
        <v>73.644000000000005</v>
      </c>
      <c r="N38" s="24">
        <v>7.5469999999999997</v>
      </c>
      <c r="O38" s="38">
        <v>791.803</v>
      </c>
    </row>
    <row r="39" spans="1:15" ht="12.75" x14ac:dyDescent="0.2">
      <c r="A39" s="10" t="s">
        <v>1</v>
      </c>
      <c r="B39" s="42">
        <v>425.28800000000001</v>
      </c>
      <c r="C39" s="42">
        <v>407.15899999999999</v>
      </c>
      <c r="D39" s="42">
        <v>395.85599999999999</v>
      </c>
      <c r="E39" s="42">
        <v>355.46699999999998</v>
      </c>
      <c r="F39" s="42">
        <v>409.66800000000001</v>
      </c>
      <c r="G39" s="42">
        <v>351.77099999999996</v>
      </c>
      <c r="H39" s="42">
        <v>388.84399999999999</v>
      </c>
      <c r="I39" s="42">
        <v>432.31600000000003</v>
      </c>
      <c r="J39" s="42">
        <v>410.06900000000002</v>
      </c>
      <c r="K39" s="42">
        <v>420.89600000000002</v>
      </c>
      <c r="L39" s="42">
        <v>401.101</v>
      </c>
      <c r="M39" s="42">
        <v>433.15699999999998</v>
      </c>
      <c r="N39" s="42">
        <v>26.103999999999999</v>
      </c>
      <c r="O39" s="26">
        <v>4857.6959999999999</v>
      </c>
    </row>
    <row r="40" spans="1:15" ht="3" customHeight="1" x14ac:dyDescent="0.2">
      <c r="B40" s="39"/>
      <c r="C40" s="39"/>
      <c r="D40" s="3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62"/>
    </row>
    <row r="41" spans="1:15" ht="12.75" x14ac:dyDescent="0.2">
      <c r="A41" s="31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M41" s="27"/>
      <c r="N41" s="27"/>
      <c r="O41" s="62"/>
    </row>
    <row r="42" spans="1:15" ht="2.25" customHeight="1" x14ac:dyDescent="0.2">
      <c r="B42" s="39"/>
      <c r="C42" s="39"/>
      <c r="D42" s="3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62"/>
    </row>
    <row r="43" spans="1:15" ht="12.75" x14ac:dyDescent="0.2">
      <c r="A43" s="2" t="s">
        <v>0</v>
      </c>
      <c r="B43" s="37">
        <v>461.447</v>
      </c>
      <c r="C43" s="37">
        <v>433.87700000000001</v>
      </c>
      <c r="D43" s="37">
        <v>414.87700000000001</v>
      </c>
      <c r="E43" s="24">
        <v>383.11399999999998</v>
      </c>
      <c r="F43" s="24">
        <v>426.45600000000002</v>
      </c>
      <c r="G43" s="24">
        <v>374.59500000000003</v>
      </c>
      <c r="H43" s="24">
        <v>426.51499999999999</v>
      </c>
      <c r="I43" s="24">
        <v>486.44600000000003</v>
      </c>
      <c r="J43" s="24">
        <v>464.613</v>
      </c>
      <c r="K43" s="24">
        <v>459.81</v>
      </c>
      <c r="L43" s="24">
        <v>447.64100000000002</v>
      </c>
      <c r="M43" s="24">
        <v>474.572</v>
      </c>
      <c r="N43" s="24">
        <v>30.687999999999999</v>
      </c>
      <c r="O43" s="62">
        <v>5284.6509999999998</v>
      </c>
    </row>
    <row r="44" spans="1:15" ht="1.5" customHeight="1" x14ac:dyDescent="0.2">
      <c r="B44" s="37"/>
      <c r="C44" s="37"/>
      <c r="D44" s="37" t="s">
        <v>32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2"/>
    </row>
    <row r="45" spans="1:15" ht="1.5" customHeight="1" x14ac:dyDescent="0.2">
      <c r="B45" s="37"/>
      <c r="C45" s="37"/>
      <c r="D45" s="37" t="s">
        <v>32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2"/>
    </row>
    <row r="46" spans="1:15" ht="12.75" x14ac:dyDescent="0.2">
      <c r="A46" s="2" t="s">
        <v>3</v>
      </c>
      <c r="B46" s="37">
        <v>236.255</v>
      </c>
      <c r="C46" s="37">
        <v>252.24799999999999</v>
      </c>
      <c r="D46" s="37">
        <v>267.76900000000001</v>
      </c>
      <c r="E46" s="24">
        <v>241.56200000000001</v>
      </c>
      <c r="F46" s="24">
        <v>265.44600000000003</v>
      </c>
      <c r="G46" s="24">
        <v>228.51</v>
      </c>
      <c r="H46" s="24">
        <v>228.15600000000001</v>
      </c>
      <c r="I46" s="24">
        <v>258.74900000000002</v>
      </c>
      <c r="J46" s="24">
        <v>224.726</v>
      </c>
      <c r="K46" s="24">
        <v>267.10599999999999</v>
      </c>
      <c r="L46" s="24">
        <v>225.1</v>
      </c>
      <c r="M46" s="24">
        <v>268.46499999999997</v>
      </c>
      <c r="N46" s="24">
        <v>13.811</v>
      </c>
      <c r="O46" s="62">
        <v>2977.9030000000002</v>
      </c>
    </row>
    <row r="47" spans="1:15" ht="12.75" x14ac:dyDescent="0.2">
      <c r="A47" s="10" t="s">
        <v>1</v>
      </c>
      <c r="B47" s="42">
        <v>697.702</v>
      </c>
      <c r="C47" s="42">
        <v>686.125</v>
      </c>
      <c r="D47" s="42">
        <v>682.64599999999996</v>
      </c>
      <c r="E47" s="42">
        <v>624.67599999999993</v>
      </c>
      <c r="F47" s="42">
        <v>691.90200000000004</v>
      </c>
      <c r="G47" s="42">
        <v>603.10500000000002</v>
      </c>
      <c r="H47" s="42">
        <v>654.67100000000005</v>
      </c>
      <c r="I47" s="42">
        <v>745.19500000000005</v>
      </c>
      <c r="J47" s="42">
        <v>689.33899999999994</v>
      </c>
      <c r="K47" s="42">
        <v>726.91599999999994</v>
      </c>
      <c r="L47" s="42">
        <v>672.74099999999999</v>
      </c>
      <c r="M47" s="42">
        <v>743.03700000000003</v>
      </c>
      <c r="N47" s="42">
        <v>44.498999999999995</v>
      </c>
      <c r="O47" s="63">
        <v>8262.5540000000001</v>
      </c>
    </row>
    <row r="48" spans="1:15" ht="3" customHeight="1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21"/>
      <c r="N48" s="21"/>
      <c r="O48" s="21"/>
    </row>
    <row r="49" spans="1:18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8" ht="12.75" customHeight="1" x14ac:dyDescent="0.2">
      <c r="A50" s="208" t="s">
        <v>38</v>
      </c>
      <c r="B50" s="212" t="s">
        <v>21</v>
      </c>
      <c r="C50" s="212" t="s">
        <v>22</v>
      </c>
      <c r="D50" s="212" t="s">
        <v>23</v>
      </c>
      <c r="E50" s="212" t="s">
        <v>24</v>
      </c>
      <c r="F50" s="212" t="s">
        <v>20</v>
      </c>
      <c r="G50" s="212" t="s">
        <v>25</v>
      </c>
      <c r="H50" s="212" t="s">
        <v>26</v>
      </c>
      <c r="I50" s="212" t="s">
        <v>27</v>
      </c>
      <c r="J50" s="212" t="s">
        <v>28</v>
      </c>
      <c r="K50" s="212" t="s">
        <v>29</v>
      </c>
      <c r="L50" s="212" t="s">
        <v>31</v>
      </c>
      <c r="M50" s="202" t="s">
        <v>30</v>
      </c>
      <c r="N50" s="202" t="s">
        <v>69</v>
      </c>
      <c r="O50" s="215"/>
    </row>
    <row r="51" spans="1:18" ht="12.75" x14ac:dyDescent="0.2">
      <c r="A51" s="20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03"/>
      <c r="N51" s="204"/>
      <c r="O51" s="216"/>
    </row>
    <row r="52" spans="1:18" ht="12.75" x14ac:dyDescent="0.2">
      <c r="A52" s="20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"/>
      <c r="N52" s="5"/>
      <c r="O52" s="5"/>
    </row>
    <row r="53" spans="1:18" ht="6.75" customHeight="1" x14ac:dyDescent="0.2"/>
    <row r="54" spans="1:18" ht="12.75" x14ac:dyDescent="0.2">
      <c r="A54" s="12" t="s">
        <v>17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8" ht="3" customHeight="1" x14ac:dyDescent="0.2"/>
    <row r="56" spans="1:18" ht="12.75" x14ac:dyDescent="0.2">
      <c r="A56" s="2" t="s">
        <v>0</v>
      </c>
      <c r="B56" s="37">
        <v>215.005</v>
      </c>
      <c r="C56" s="37">
        <v>205.517</v>
      </c>
      <c r="D56" s="37">
        <v>228.03100000000001</v>
      </c>
      <c r="E56" s="37">
        <v>234.48099999999999</v>
      </c>
      <c r="F56" s="37">
        <v>233.03800000000001</v>
      </c>
      <c r="G56" s="37">
        <v>220.46700000000001</v>
      </c>
      <c r="H56" s="20">
        <v>210.00899999999999</v>
      </c>
      <c r="I56" s="20">
        <v>262.38299999999998</v>
      </c>
      <c r="J56" s="20">
        <v>302.87599999999998</v>
      </c>
      <c r="K56" s="20">
        <v>265.37599999999998</v>
      </c>
      <c r="L56" s="20">
        <v>295.971</v>
      </c>
      <c r="M56" s="20">
        <v>232.19800000000001</v>
      </c>
      <c r="N56" s="20">
        <v>16.309999999999999</v>
      </c>
      <c r="O56" s="24"/>
      <c r="P56" s="27"/>
      <c r="R56" s="24"/>
    </row>
    <row r="57" spans="1:18" ht="1.5" customHeight="1" x14ac:dyDescent="0.2">
      <c r="B57" s="44"/>
      <c r="C57" s="37"/>
      <c r="D57" s="37" t="s">
        <v>32</v>
      </c>
      <c r="E57" s="37" t="s">
        <v>32</v>
      </c>
      <c r="F57" s="37" t="s">
        <v>32</v>
      </c>
      <c r="G57" s="37" t="s">
        <v>32</v>
      </c>
      <c r="H57" s="20" t="s">
        <v>32</v>
      </c>
      <c r="I57" s="20" t="s">
        <v>32</v>
      </c>
      <c r="J57" s="20" t="s">
        <v>32</v>
      </c>
      <c r="K57" s="20" t="s">
        <v>32</v>
      </c>
      <c r="L57" s="20" t="s">
        <v>32</v>
      </c>
      <c r="M57" s="20" t="s">
        <v>32</v>
      </c>
      <c r="N57" s="20" t="s">
        <v>32</v>
      </c>
      <c r="O57" s="24"/>
      <c r="P57" s="27"/>
      <c r="R57" s="24"/>
    </row>
    <row r="58" spans="1:18" ht="1.5" customHeight="1" x14ac:dyDescent="0.2">
      <c r="B58" s="44"/>
      <c r="C58" s="37"/>
      <c r="D58" s="37" t="s">
        <v>32</v>
      </c>
      <c r="E58" s="37" t="s">
        <v>32</v>
      </c>
      <c r="F58" s="37" t="s">
        <v>32</v>
      </c>
      <c r="G58" s="37" t="s">
        <v>32</v>
      </c>
      <c r="H58" s="20" t="s">
        <v>32</v>
      </c>
      <c r="I58" s="20" t="s">
        <v>32</v>
      </c>
      <c r="J58" s="20" t="s">
        <v>32</v>
      </c>
      <c r="K58" s="20" t="s">
        <v>32</v>
      </c>
      <c r="L58" s="20" t="s">
        <v>32</v>
      </c>
      <c r="M58" s="20" t="s">
        <v>32</v>
      </c>
      <c r="N58" s="20" t="s">
        <v>32</v>
      </c>
      <c r="O58" s="24"/>
      <c r="P58" s="27"/>
      <c r="R58" s="24"/>
    </row>
    <row r="59" spans="1:18" ht="12.75" x14ac:dyDescent="0.2">
      <c r="A59" s="27" t="s">
        <v>2</v>
      </c>
      <c r="B59" s="38">
        <v>117.483</v>
      </c>
      <c r="C59" s="38">
        <v>106.199</v>
      </c>
      <c r="D59" s="38">
        <v>99.159000000000006</v>
      </c>
      <c r="E59" s="38">
        <v>92.058999999999997</v>
      </c>
      <c r="F59" s="38">
        <v>87.637</v>
      </c>
      <c r="G59" s="38">
        <v>80.769000000000005</v>
      </c>
      <c r="H59" s="24">
        <v>83.891999999999996</v>
      </c>
      <c r="I59" s="24">
        <v>71.887</v>
      </c>
      <c r="J59" s="24">
        <v>74.36</v>
      </c>
      <c r="K59" s="24">
        <v>50.704000000000001</v>
      </c>
      <c r="L59" s="24">
        <v>90.802000000000007</v>
      </c>
      <c r="M59" s="20">
        <v>87.093000000000004</v>
      </c>
      <c r="N59" s="20">
        <v>4.5759999999999996</v>
      </c>
      <c r="O59" s="24"/>
      <c r="P59" s="27"/>
      <c r="R59" s="24"/>
    </row>
    <row r="60" spans="1:18" ht="12.75" x14ac:dyDescent="0.2">
      <c r="A60" s="53" t="s">
        <v>1</v>
      </c>
      <c r="B60" s="42">
        <v>332.488</v>
      </c>
      <c r="C60" s="42">
        <v>311.71600000000001</v>
      </c>
      <c r="D60" s="42">
        <v>327.19</v>
      </c>
      <c r="E60" s="42">
        <v>326.53999999999996</v>
      </c>
      <c r="F60" s="42">
        <v>320.67500000000001</v>
      </c>
      <c r="G60" s="42">
        <v>301.23599999999999</v>
      </c>
      <c r="H60" s="42">
        <v>293.90099999999995</v>
      </c>
      <c r="I60" s="42">
        <v>334.27</v>
      </c>
      <c r="J60" s="42">
        <v>377.23599999999999</v>
      </c>
      <c r="K60" s="42">
        <v>316.08</v>
      </c>
      <c r="L60" s="42">
        <v>386.77300000000002</v>
      </c>
      <c r="M60" s="42">
        <v>319.291</v>
      </c>
      <c r="N60" s="42">
        <v>20.885999999999999</v>
      </c>
      <c r="O60" s="48"/>
      <c r="R60" s="26"/>
    </row>
    <row r="61" spans="1:18" ht="3" customHeight="1" x14ac:dyDescent="0.2">
      <c r="A61" s="27"/>
      <c r="B61" s="54"/>
      <c r="C61" s="40"/>
      <c r="D61" s="40"/>
      <c r="E61" s="40"/>
      <c r="F61" s="40"/>
      <c r="G61" s="40"/>
      <c r="H61" s="27"/>
      <c r="I61" s="27"/>
      <c r="J61" s="27"/>
      <c r="K61" s="27"/>
      <c r="L61" s="27"/>
      <c r="O61" s="49"/>
    </row>
    <row r="62" spans="1:18" ht="12.75" x14ac:dyDescent="0.2">
      <c r="A62" s="30" t="s">
        <v>18</v>
      </c>
      <c r="B62" s="55"/>
      <c r="C62" s="55"/>
      <c r="D62" s="55"/>
      <c r="E62" s="55"/>
      <c r="F62" s="55"/>
      <c r="G62" s="55"/>
      <c r="H62" s="30"/>
      <c r="I62" s="30"/>
      <c r="J62" s="30"/>
      <c r="K62" s="30"/>
      <c r="L62" s="30"/>
      <c r="M62" s="12"/>
      <c r="N62" s="12"/>
      <c r="O62" s="49"/>
    </row>
    <row r="63" spans="1:18" ht="3" customHeight="1" x14ac:dyDescent="0.2">
      <c r="A63" s="27"/>
      <c r="B63" s="40"/>
      <c r="C63" s="40"/>
      <c r="D63" s="40"/>
      <c r="E63" s="40"/>
      <c r="F63" s="40"/>
      <c r="G63" s="40"/>
      <c r="H63" s="27"/>
      <c r="I63" s="27"/>
      <c r="J63" s="27"/>
      <c r="K63" s="27"/>
      <c r="L63" s="27"/>
      <c r="O63" s="49"/>
    </row>
    <row r="64" spans="1:18" ht="13.5" customHeight="1" x14ac:dyDescent="0.2">
      <c r="A64" s="27" t="s">
        <v>0</v>
      </c>
      <c r="B64" s="38">
        <v>74.23</v>
      </c>
      <c r="C64" s="38">
        <v>70.022999999999996</v>
      </c>
      <c r="D64" s="38">
        <v>69.578000000000003</v>
      </c>
      <c r="E64" s="38">
        <v>53.968000000000004</v>
      </c>
      <c r="F64" s="38">
        <v>66.72</v>
      </c>
      <c r="G64" s="38">
        <v>52.301000000000002</v>
      </c>
      <c r="H64" s="24">
        <v>61.042999999999999</v>
      </c>
      <c r="I64" s="24">
        <v>56.274000000000001</v>
      </c>
      <c r="J64" s="24">
        <v>60.91</v>
      </c>
      <c r="K64" s="24">
        <v>46.911999999999999</v>
      </c>
      <c r="L64" s="24">
        <v>46.334000000000003</v>
      </c>
      <c r="M64" s="24">
        <v>62.33</v>
      </c>
      <c r="N64" s="24">
        <v>0.69499999999999995</v>
      </c>
      <c r="O64" s="24"/>
    </row>
    <row r="65" spans="1:15" ht="1.5" customHeight="1" x14ac:dyDescent="0.2">
      <c r="A65" s="27"/>
      <c r="B65" s="38"/>
      <c r="C65" s="38"/>
      <c r="D65" s="38" t="s">
        <v>32</v>
      </c>
      <c r="E65" s="38" t="s">
        <v>32</v>
      </c>
      <c r="F65" s="38" t="s">
        <v>32</v>
      </c>
      <c r="G65" s="38" t="s">
        <v>32</v>
      </c>
      <c r="H65" s="24" t="s">
        <v>32</v>
      </c>
      <c r="I65" s="24" t="s">
        <v>32</v>
      </c>
      <c r="J65" s="24" t="s">
        <v>32</v>
      </c>
      <c r="K65" s="24" t="s">
        <v>32</v>
      </c>
      <c r="L65" s="24" t="s">
        <v>32</v>
      </c>
      <c r="M65" s="24" t="s">
        <v>32</v>
      </c>
      <c r="N65" s="24" t="s">
        <v>32</v>
      </c>
      <c r="O65" s="24"/>
    </row>
    <row r="66" spans="1:15" ht="1.5" customHeight="1" x14ac:dyDescent="0.2">
      <c r="A66" s="27"/>
      <c r="B66" s="38"/>
      <c r="C66" s="38"/>
      <c r="D66" s="38" t="s">
        <v>32</v>
      </c>
      <c r="E66" s="38" t="s">
        <v>32</v>
      </c>
      <c r="F66" s="38" t="s">
        <v>32</v>
      </c>
      <c r="G66" s="38" t="s">
        <v>32</v>
      </c>
      <c r="H66" s="24" t="s">
        <v>32</v>
      </c>
      <c r="I66" s="24" t="s">
        <v>32</v>
      </c>
      <c r="J66" s="24" t="s">
        <v>32</v>
      </c>
      <c r="K66" s="24" t="s">
        <v>32</v>
      </c>
      <c r="L66" s="24" t="s">
        <v>32</v>
      </c>
      <c r="M66" s="24" t="s">
        <v>32</v>
      </c>
      <c r="N66" s="24" t="s">
        <v>32</v>
      </c>
      <c r="O66" s="24"/>
    </row>
    <row r="67" spans="1:15" ht="15" customHeight="1" x14ac:dyDescent="0.2">
      <c r="A67" s="27" t="s">
        <v>3</v>
      </c>
      <c r="B67" s="38">
        <v>21.533999999999999</v>
      </c>
      <c r="C67" s="38">
        <v>24.535</v>
      </c>
      <c r="D67" s="38">
        <v>22.706</v>
      </c>
      <c r="E67" s="38">
        <v>22.719000000000001</v>
      </c>
      <c r="F67" s="38">
        <v>29.558</v>
      </c>
      <c r="G67" s="38">
        <v>28.574000000000002</v>
      </c>
      <c r="H67" s="24">
        <v>31.792999999999999</v>
      </c>
      <c r="I67" s="24">
        <v>30.140999999999998</v>
      </c>
      <c r="J67" s="24">
        <v>22.995999999999999</v>
      </c>
      <c r="K67" s="24">
        <v>27.119</v>
      </c>
      <c r="L67" s="24">
        <v>25.670999999999999</v>
      </c>
      <c r="M67" s="24">
        <v>29.713999999999999</v>
      </c>
      <c r="N67" s="24">
        <v>0.69199999999999995</v>
      </c>
      <c r="O67" s="24"/>
    </row>
    <row r="68" spans="1:15" ht="12.75" x14ac:dyDescent="0.2">
      <c r="A68" s="53" t="s">
        <v>1</v>
      </c>
      <c r="B68" s="42">
        <v>95.76400000000001</v>
      </c>
      <c r="C68" s="42">
        <v>94.557999999999993</v>
      </c>
      <c r="D68" s="42">
        <v>92.284000000000006</v>
      </c>
      <c r="E68" s="42">
        <v>76.687000000000012</v>
      </c>
      <c r="F68" s="42">
        <v>96.277999999999992</v>
      </c>
      <c r="G68" s="42">
        <v>80.875</v>
      </c>
      <c r="H68" s="42">
        <v>92.835999999999999</v>
      </c>
      <c r="I68" s="42">
        <v>86.414999999999992</v>
      </c>
      <c r="J68" s="42">
        <v>83.905999999999992</v>
      </c>
      <c r="K68" s="42">
        <v>74.031000000000006</v>
      </c>
      <c r="L68" s="42">
        <v>72.004999999999995</v>
      </c>
      <c r="M68" s="42">
        <v>92.043999999999997</v>
      </c>
      <c r="N68" s="42">
        <v>1.387</v>
      </c>
      <c r="O68" s="48"/>
    </row>
    <row r="69" spans="1:15" ht="12.75" x14ac:dyDescent="0.2">
      <c r="A69" s="5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3"/>
      <c r="N69" s="23"/>
      <c r="O69" s="22"/>
    </row>
    <row r="70" spans="1:15" ht="12.75" customHeight="1" x14ac:dyDescent="0.2">
      <c r="A70" s="205" t="s">
        <v>37</v>
      </c>
      <c r="B70" s="200" t="s">
        <v>21</v>
      </c>
      <c r="C70" s="200" t="s">
        <v>22</v>
      </c>
      <c r="D70" s="200" t="s">
        <v>23</v>
      </c>
      <c r="E70" s="200" t="s">
        <v>24</v>
      </c>
      <c r="F70" s="200" t="s">
        <v>20</v>
      </c>
      <c r="G70" s="200" t="s">
        <v>25</v>
      </c>
      <c r="H70" s="200" t="s">
        <v>26</v>
      </c>
      <c r="I70" s="200" t="s">
        <v>27</v>
      </c>
      <c r="J70" s="200" t="s">
        <v>28</v>
      </c>
      <c r="K70" s="200" t="s">
        <v>29</v>
      </c>
      <c r="L70" s="200" t="s">
        <v>31</v>
      </c>
      <c r="M70" s="202" t="s">
        <v>30</v>
      </c>
      <c r="N70" s="202" t="s">
        <v>69</v>
      </c>
      <c r="O70" s="32" t="s">
        <v>39</v>
      </c>
    </row>
    <row r="71" spans="1:15" ht="12.75" x14ac:dyDescent="0.2">
      <c r="A71" s="206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3"/>
      <c r="N71" s="204"/>
      <c r="O71" s="33">
        <v>2016</v>
      </c>
    </row>
    <row r="72" spans="1:15" ht="12.75" x14ac:dyDescent="0.2">
      <c r="A72" s="207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5"/>
      <c r="N72" s="5"/>
      <c r="O72" s="34" t="s">
        <v>19</v>
      </c>
    </row>
    <row r="73" spans="1:15" ht="7.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5" ht="12.75" x14ac:dyDescent="0.2">
      <c r="A74" s="29" t="s">
        <v>16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8"/>
      <c r="N74" s="8"/>
      <c r="O74" s="8"/>
    </row>
    <row r="75" spans="1:15" ht="3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8"/>
      <c r="N75" s="8"/>
      <c r="O75" s="8"/>
    </row>
    <row r="76" spans="1:15" ht="12.75" x14ac:dyDescent="0.2">
      <c r="A76" s="27" t="s">
        <v>5</v>
      </c>
      <c r="B76" s="38">
        <v>24.605</v>
      </c>
      <c r="C76" s="38">
        <v>27.803999999999998</v>
      </c>
      <c r="D76" s="38">
        <v>30.835999999999999</v>
      </c>
      <c r="E76" s="38">
        <v>27.146000000000001</v>
      </c>
      <c r="F76" s="38">
        <v>25.143000000000001</v>
      </c>
      <c r="G76" s="38">
        <v>28.67</v>
      </c>
      <c r="H76" s="38">
        <v>23.346</v>
      </c>
      <c r="I76" s="38">
        <v>30.338000000000001</v>
      </c>
      <c r="J76" s="38">
        <v>28.552</v>
      </c>
      <c r="K76" s="38">
        <v>31.466000000000001</v>
      </c>
      <c r="L76" s="38">
        <v>36.134999999999998</v>
      </c>
      <c r="M76" s="37">
        <v>25.68</v>
      </c>
      <c r="N76" s="37">
        <v>0</v>
      </c>
      <c r="O76" s="45">
        <v>339.721</v>
      </c>
    </row>
    <row r="77" spans="1:15" ht="12.75" x14ac:dyDescent="0.2">
      <c r="A77" s="27" t="s">
        <v>6</v>
      </c>
      <c r="B77" s="24" t="s">
        <v>34</v>
      </c>
      <c r="C77" s="24" t="s">
        <v>34</v>
      </c>
      <c r="D77" s="24" t="s">
        <v>34</v>
      </c>
      <c r="E77" s="24" t="s">
        <v>34</v>
      </c>
      <c r="F77" s="24" t="s">
        <v>34</v>
      </c>
      <c r="G77" s="24" t="s">
        <v>34</v>
      </c>
      <c r="H77" s="24" t="s">
        <v>34</v>
      </c>
      <c r="I77" s="24" t="s">
        <v>34</v>
      </c>
      <c r="J77" s="24" t="s">
        <v>34</v>
      </c>
      <c r="K77" s="24" t="s">
        <v>34</v>
      </c>
      <c r="L77" s="24" t="s">
        <v>34</v>
      </c>
      <c r="M77" s="20" t="s">
        <v>34</v>
      </c>
      <c r="N77" s="20" t="s">
        <v>34</v>
      </c>
      <c r="O77" s="21" t="s">
        <v>34</v>
      </c>
    </row>
    <row r="78" spans="1:15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</row>
    <row r="79" spans="1:15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5" ht="12.75" x14ac:dyDescent="0.2">
      <c r="A80" s="15" t="s">
        <v>35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2.75" x14ac:dyDescent="0.2">
      <c r="A81" s="15" t="s">
        <v>70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40</v>
      </c>
    </row>
    <row r="82" spans="1:15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42</v>
      </c>
    </row>
    <row r="83" spans="1:15" ht="12.75" x14ac:dyDescent="0.2">
      <c r="O83" s="1"/>
    </row>
    <row r="84" spans="1:15" ht="12.75" x14ac:dyDescent="0.2"/>
    <row r="85" spans="1:15" ht="12.75" x14ac:dyDescent="0.2"/>
    <row r="86" spans="1:15" ht="12.75" x14ac:dyDescent="0.2"/>
    <row r="87" spans="1:15" ht="12.75" x14ac:dyDescent="0.2"/>
    <row r="88" spans="1:15" ht="12.75" x14ac:dyDescent="0.2"/>
    <row r="89" spans="1:15" ht="12.75" x14ac:dyDescent="0.2"/>
    <row r="90" spans="1:15" ht="12.75" x14ac:dyDescent="0.2"/>
    <row r="91" spans="1:15" ht="12.75" customHeight="1" x14ac:dyDescent="0.2"/>
    <row r="92" spans="1:15" ht="12.75" x14ac:dyDescent="0.2"/>
    <row r="93" spans="1:15" ht="12.75" x14ac:dyDescent="0.2"/>
    <row r="94" spans="1:15" ht="12.75" x14ac:dyDescent="0.2"/>
    <row r="95" spans="1:15" ht="12.75" x14ac:dyDescent="0.2"/>
    <row r="96" spans="1:15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customHeight="1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customHeight="1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B8:J8"/>
    <mergeCell ref="O50:O51"/>
    <mergeCell ref="B11:B12"/>
    <mergeCell ref="C11:C12"/>
    <mergeCell ref="D11:D12"/>
    <mergeCell ref="E11:E12"/>
    <mergeCell ref="J11:J12"/>
    <mergeCell ref="K11:K12"/>
    <mergeCell ref="F11:F12"/>
    <mergeCell ref="G11:G12"/>
    <mergeCell ref="H11:H12"/>
    <mergeCell ref="I11:I12"/>
    <mergeCell ref="N11:N12"/>
    <mergeCell ref="N50:N51"/>
    <mergeCell ref="A11:A13"/>
    <mergeCell ref="M11:M12"/>
    <mergeCell ref="A50:A52"/>
    <mergeCell ref="M50:M51"/>
    <mergeCell ref="K50:K51"/>
    <mergeCell ref="L50:L51"/>
    <mergeCell ref="L11:L12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A70:A72"/>
    <mergeCell ref="B70:B71"/>
    <mergeCell ref="C70:C71"/>
    <mergeCell ref="D70:D71"/>
    <mergeCell ref="E70:E71"/>
    <mergeCell ref="K70:K71"/>
    <mergeCell ref="L70:L71"/>
    <mergeCell ref="M70:M71"/>
    <mergeCell ref="N70:N71"/>
    <mergeCell ref="F70:F71"/>
    <mergeCell ref="G70:G71"/>
    <mergeCell ref="H70:H71"/>
    <mergeCell ref="I70:I71"/>
    <mergeCell ref="J70:J7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opLeftCell="A4" zoomScale="98" zoomScaleNormal="98" workbookViewId="0">
      <selection activeCell="Q28" sqref="Q28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3" width="7.28515625" style="27" customWidth="1"/>
    <col min="14" max="14" width="7.28515625" style="2" customWidth="1"/>
    <col min="15" max="15" width="14.140625" style="2" customWidth="1"/>
    <col min="16" max="16384" width="11.42578125" style="2"/>
  </cols>
  <sheetData>
    <row r="1" spans="1:18" ht="15" customHeight="1" x14ac:dyDescent="0.2">
      <c r="O1" s="25"/>
    </row>
    <row r="7" spans="1:18" ht="15" customHeight="1" x14ac:dyDescent="0.2">
      <c r="H7" s="14"/>
      <c r="I7" s="13"/>
      <c r="J7" s="16" t="s">
        <v>43</v>
      </c>
      <c r="Q7" s="19"/>
      <c r="R7" s="17"/>
    </row>
    <row r="8" spans="1:18" ht="12.75" x14ac:dyDescent="0.2">
      <c r="B8" s="214" t="s">
        <v>46</v>
      </c>
      <c r="C8" s="214"/>
      <c r="D8" s="214"/>
      <c r="E8" s="214"/>
      <c r="F8" s="214"/>
      <c r="G8" s="214"/>
      <c r="H8" s="214"/>
      <c r="I8" s="214"/>
      <c r="J8" s="214"/>
      <c r="M8" s="76"/>
      <c r="N8" s="3"/>
      <c r="O8" s="3"/>
    </row>
    <row r="9" spans="1:18" ht="12.75" x14ac:dyDescent="0.2">
      <c r="A9" s="57" t="s">
        <v>51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6"/>
      <c r="N9" s="3"/>
      <c r="O9" s="18" t="s">
        <v>41</v>
      </c>
    </row>
    <row r="10" spans="1:18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6"/>
      <c r="N10" s="3"/>
      <c r="O10" s="3"/>
    </row>
    <row r="11" spans="1:18" ht="12.75" customHeight="1" x14ac:dyDescent="0.2">
      <c r="A11" s="208" t="s">
        <v>12</v>
      </c>
      <c r="B11" s="212" t="s">
        <v>21</v>
      </c>
      <c r="C11" s="212" t="s">
        <v>22</v>
      </c>
      <c r="D11" s="212" t="s">
        <v>23</v>
      </c>
      <c r="E11" s="212" t="s">
        <v>24</v>
      </c>
      <c r="F11" s="212" t="s">
        <v>20</v>
      </c>
      <c r="G11" s="212" t="s">
        <v>25</v>
      </c>
      <c r="H11" s="212" t="s">
        <v>26</v>
      </c>
      <c r="I11" s="212" t="s">
        <v>27</v>
      </c>
      <c r="J11" s="212" t="s">
        <v>28</v>
      </c>
      <c r="K11" s="212" t="s">
        <v>29</v>
      </c>
      <c r="L11" s="212" t="s">
        <v>31</v>
      </c>
      <c r="M11" s="219" t="s">
        <v>30</v>
      </c>
      <c r="N11" s="210" t="s">
        <v>69</v>
      </c>
      <c r="O11" s="52" t="s">
        <v>39</v>
      </c>
    </row>
    <row r="12" spans="1:18" ht="12.75" x14ac:dyDescent="0.2">
      <c r="A12" s="20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20"/>
      <c r="N12" s="217"/>
      <c r="O12" s="73">
        <v>2017</v>
      </c>
    </row>
    <row r="13" spans="1:18" ht="12.75" x14ac:dyDescent="0.2">
      <c r="A13" s="209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77"/>
      <c r="N13" s="5"/>
      <c r="O13" s="74" t="s">
        <v>19</v>
      </c>
    </row>
    <row r="14" spans="1:18" ht="3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8"/>
      <c r="N14" s="6"/>
      <c r="O14" s="6"/>
    </row>
    <row r="15" spans="1:18" ht="15.75" x14ac:dyDescent="0.2">
      <c r="A15" s="31" t="s">
        <v>75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8" ht="12.75" x14ac:dyDescent="0.2">
      <c r="A16" s="2" t="s">
        <v>0</v>
      </c>
      <c r="B16" s="37">
        <v>784.90300000000002</v>
      </c>
      <c r="C16" s="37">
        <v>777.26099999999997</v>
      </c>
      <c r="D16" s="37">
        <v>809.50900000000001</v>
      </c>
      <c r="E16" s="24">
        <v>722.13099999999997</v>
      </c>
      <c r="F16" s="24">
        <v>788.97199999999998</v>
      </c>
      <c r="G16" s="24">
        <v>641.548</v>
      </c>
      <c r="H16" s="24">
        <v>572.94100000000003</v>
      </c>
      <c r="I16" s="24">
        <v>849.17399999999998</v>
      </c>
      <c r="J16" s="24">
        <v>858.38400000000001</v>
      </c>
      <c r="K16" s="24">
        <v>930.34900000000005</v>
      </c>
      <c r="L16" s="24">
        <v>861.90499999999997</v>
      </c>
      <c r="M16" s="24">
        <v>686.54600000000005</v>
      </c>
      <c r="N16" s="24">
        <v>35.917999999999999</v>
      </c>
      <c r="O16" s="62">
        <v>9319.5409999999993</v>
      </c>
    </row>
    <row r="17" spans="1:19" ht="12.75" customHeight="1" x14ac:dyDescent="0.2">
      <c r="A17" s="2" t="s">
        <v>73</v>
      </c>
      <c r="B17" s="37">
        <v>438.505</v>
      </c>
      <c r="C17" s="37">
        <v>397.97899999999998</v>
      </c>
      <c r="D17" s="37">
        <v>411.20699999999999</v>
      </c>
      <c r="E17" s="24">
        <v>284.089</v>
      </c>
      <c r="F17" s="24">
        <v>364.6</v>
      </c>
      <c r="G17" s="24">
        <v>218.059</v>
      </c>
      <c r="H17" s="24">
        <v>295.30700000000002</v>
      </c>
      <c r="I17" s="24">
        <v>373.09300000000002</v>
      </c>
      <c r="J17" s="24">
        <v>261.65600000000001</v>
      </c>
      <c r="K17" s="24">
        <v>345.61</v>
      </c>
      <c r="L17" s="24">
        <v>335.48099999999999</v>
      </c>
      <c r="M17" s="24">
        <v>322.52800000000002</v>
      </c>
      <c r="N17" s="24">
        <v>30.995999999999999</v>
      </c>
      <c r="O17" s="62">
        <v>4079.1100000000006</v>
      </c>
    </row>
    <row r="18" spans="1:19" ht="12.75" customHeight="1" x14ac:dyDescent="0.2">
      <c r="A18" s="2" t="s">
        <v>76</v>
      </c>
      <c r="B18" s="38">
        <v>346.39800000000002</v>
      </c>
      <c r="C18" s="38">
        <v>379.28199999999998</v>
      </c>
      <c r="D18" s="37">
        <v>398.30200000000002</v>
      </c>
      <c r="E18" s="24">
        <v>438.04199999999997</v>
      </c>
      <c r="F18" s="24">
        <v>424.37200000000001</v>
      </c>
      <c r="G18" s="24">
        <v>423.48899999999998</v>
      </c>
      <c r="H18" s="24">
        <v>277.63400000000001</v>
      </c>
      <c r="I18" s="24">
        <v>476.08100000000002</v>
      </c>
      <c r="J18" s="24">
        <v>596.72799999999995</v>
      </c>
      <c r="K18" s="24">
        <v>584.73900000000003</v>
      </c>
      <c r="L18" s="24">
        <v>526.42399999999998</v>
      </c>
      <c r="M18" s="24">
        <v>364.01799999999997</v>
      </c>
      <c r="N18" s="24">
        <v>4.9219999999999997</v>
      </c>
      <c r="O18" s="62">
        <v>5240.4309999999996</v>
      </c>
      <c r="P18" s="27"/>
    </row>
    <row r="19" spans="1:19" ht="1.5" customHeight="1" x14ac:dyDescent="0.2">
      <c r="B19" s="39"/>
      <c r="C19" s="40"/>
      <c r="D19" s="39"/>
      <c r="E19" s="27"/>
      <c r="F19" s="27"/>
      <c r="G19" s="27"/>
      <c r="H19" s="27"/>
      <c r="I19" s="27"/>
      <c r="J19" s="27"/>
      <c r="K19" s="27"/>
      <c r="L19" s="27"/>
      <c r="N19" s="27"/>
      <c r="O19" s="62">
        <v>0</v>
      </c>
    </row>
    <row r="20" spans="1:19" ht="1.5" customHeight="1" x14ac:dyDescent="0.2">
      <c r="A20" s="9"/>
      <c r="B20" s="39"/>
      <c r="C20" s="40"/>
      <c r="D20" s="3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62">
        <v>0</v>
      </c>
      <c r="Q20" s="2">
        <v>0</v>
      </c>
    </row>
    <row r="21" spans="1:19" ht="13.5" customHeight="1" x14ac:dyDescent="0.2">
      <c r="A21" s="2" t="s">
        <v>7</v>
      </c>
      <c r="B21" s="37">
        <v>320.93</v>
      </c>
      <c r="C21" s="38">
        <v>292.47199999999998</v>
      </c>
      <c r="D21" s="37">
        <v>356.822</v>
      </c>
      <c r="E21" s="24">
        <v>310.649</v>
      </c>
      <c r="F21" s="24">
        <v>297.37900000000002</v>
      </c>
      <c r="G21" s="24">
        <v>293.39400000000001</v>
      </c>
      <c r="H21" s="24">
        <v>279.79700000000003</v>
      </c>
      <c r="I21" s="24">
        <v>258.7</v>
      </c>
      <c r="J21" s="24">
        <v>251.83500000000001</v>
      </c>
      <c r="K21" s="24">
        <v>325.04399999999998</v>
      </c>
      <c r="L21" s="24">
        <v>276.84500000000003</v>
      </c>
      <c r="M21" s="24">
        <v>356.51799999999997</v>
      </c>
      <c r="N21" s="24">
        <v>25.312999999999999</v>
      </c>
      <c r="O21" s="62">
        <v>3645.6980000000003</v>
      </c>
    </row>
    <row r="22" spans="1:19" ht="12.75" x14ac:dyDescent="0.2">
      <c r="A22" s="10" t="s">
        <v>1</v>
      </c>
      <c r="B22" s="41">
        <v>1105.8330000000001</v>
      </c>
      <c r="C22" s="42">
        <v>1069.7329999999999</v>
      </c>
      <c r="D22" s="42">
        <v>1166.3310000000001</v>
      </c>
      <c r="E22" s="26">
        <v>1032.78</v>
      </c>
      <c r="F22" s="26">
        <v>1086.3510000000001</v>
      </c>
      <c r="G22" s="26">
        <v>934.94200000000001</v>
      </c>
      <c r="H22" s="26">
        <v>852.73800000000006</v>
      </c>
      <c r="I22" s="26">
        <v>1107.874</v>
      </c>
      <c r="J22" s="26">
        <v>1110.2190000000001</v>
      </c>
      <c r="K22" s="26">
        <v>1255.393</v>
      </c>
      <c r="L22" s="26">
        <v>1138.75</v>
      </c>
      <c r="M22" s="26">
        <v>1043.0640000000001</v>
      </c>
      <c r="N22" s="26">
        <v>61.230999999999995</v>
      </c>
      <c r="O22" s="63">
        <v>12965.239</v>
      </c>
    </row>
    <row r="23" spans="1:19" ht="12.75" customHeight="1" x14ac:dyDescent="0.2">
      <c r="A23" s="2" t="s">
        <v>79</v>
      </c>
      <c r="B23" s="38">
        <v>657.51199999999994</v>
      </c>
      <c r="C23" s="38">
        <v>618.85299999999995</v>
      </c>
      <c r="D23" s="37">
        <v>661.94100000000003</v>
      </c>
      <c r="E23" s="24">
        <v>495.39600000000002</v>
      </c>
      <c r="F23" s="24">
        <v>550.61199999999997</v>
      </c>
      <c r="G23" s="24">
        <v>502.44499999999999</v>
      </c>
      <c r="H23" s="24">
        <v>568.16800000000001</v>
      </c>
      <c r="I23" s="24">
        <v>843.93899999999996</v>
      </c>
      <c r="J23" s="24">
        <v>768.70299999999997</v>
      </c>
      <c r="K23" s="24">
        <v>824.11400000000003</v>
      </c>
      <c r="L23" s="24">
        <v>775.00300000000004</v>
      </c>
      <c r="M23" s="24">
        <v>689.61</v>
      </c>
      <c r="N23" s="24">
        <v>53.731000000000002</v>
      </c>
      <c r="O23" s="62">
        <v>8010.0269999999982</v>
      </c>
    </row>
    <row r="24" spans="1:19" ht="3" customHeight="1" x14ac:dyDescent="0.2">
      <c r="B24" s="39"/>
      <c r="C24" s="39"/>
      <c r="D24" s="39"/>
      <c r="E24" s="27"/>
      <c r="F24" s="27"/>
      <c r="G24" s="27"/>
      <c r="H24" s="27"/>
      <c r="I24" s="27"/>
      <c r="J24" s="27"/>
      <c r="K24" s="27"/>
      <c r="L24" s="27"/>
      <c r="M24" s="49"/>
      <c r="N24" s="49"/>
      <c r="O24" s="62"/>
    </row>
    <row r="25" spans="1:19" ht="15.75" x14ac:dyDescent="0.25">
      <c r="A25" s="31" t="s">
        <v>13</v>
      </c>
      <c r="B25" s="43"/>
      <c r="C25" s="43"/>
      <c r="D25" s="43"/>
      <c r="E25" s="31"/>
      <c r="F25" s="50"/>
      <c r="G25" s="51"/>
      <c r="H25" s="51"/>
      <c r="I25" s="51"/>
      <c r="J25" s="51"/>
      <c r="K25" s="51"/>
      <c r="L25" s="51"/>
      <c r="M25" s="51"/>
      <c r="N25" s="49"/>
      <c r="O25" s="62"/>
    </row>
    <row r="26" spans="1:19" ht="3" customHeight="1" x14ac:dyDescent="0.25">
      <c r="B26" s="39"/>
      <c r="C26" s="39"/>
      <c r="D26" s="39"/>
      <c r="E26" s="27"/>
      <c r="F26" s="51"/>
      <c r="G26" s="51"/>
      <c r="H26" s="51"/>
      <c r="I26" s="51"/>
      <c r="J26" s="51"/>
      <c r="K26" s="51"/>
      <c r="L26" s="51"/>
      <c r="M26" s="51"/>
      <c r="N26" s="49"/>
      <c r="O26" s="62"/>
    </row>
    <row r="27" spans="1:19" ht="12.75" x14ac:dyDescent="0.2">
      <c r="A27" s="2" t="s">
        <v>0</v>
      </c>
      <c r="B27" s="38">
        <v>785.01499999999999</v>
      </c>
      <c r="C27" s="38">
        <v>771.77300000000002</v>
      </c>
      <c r="D27" s="38">
        <v>817.44399999999996</v>
      </c>
      <c r="E27" s="38">
        <v>763.55600000000004</v>
      </c>
      <c r="F27" s="38">
        <v>753.31700000000001</v>
      </c>
      <c r="G27" s="38">
        <v>614.65300000000002</v>
      </c>
      <c r="H27" s="38">
        <v>645.09400000000005</v>
      </c>
      <c r="I27" s="38">
        <v>832.57600000000002</v>
      </c>
      <c r="J27" s="38">
        <v>808.53599999999994</v>
      </c>
      <c r="K27" s="38">
        <v>819.29499999999996</v>
      </c>
      <c r="L27" s="38">
        <v>793.16099999999994</v>
      </c>
      <c r="M27" s="38">
        <v>813.93200000000002</v>
      </c>
      <c r="N27" s="38">
        <v>29.523</v>
      </c>
      <c r="O27" s="62">
        <v>9247.875</v>
      </c>
      <c r="Q27" s="82">
        <f>SUM(H27:N27)</f>
        <v>4742.1170000000002</v>
      </c>
    </row>
    <row r="28" spans="1:19" ht="1.5" customHeight="1" x14ac:dyDescent="0.25">
      <c r="B28" s="37"/>
      <c r="C28" s="37"/>
      <c r="D28" s="37"/>
      <c r="E28" s="24"/>
      <c r="F28" s="51"/>
      <c r="G28" s="51"/>
      <c r="H28" s="51"/>
      <c r="I28" s="51"/>
      <c r="J28" s="51"/>
      <c r="K28" s="51"/>
      <c r="L28" s="51"/>
      <c r="M28" s="51"/>
      <c r="N28" s="24"/>
      <c r="O28" s="62"/>
    </row>
    <row r="29" spans="1:19" ht="1.5" customHeight="1" x14ac:dyDescent="0.25">
      <c r="A29" s="9"/>
      <c r="B29" s="37"/>
      <c r="C29" s="37"/>
      <c r="D29" s="37"/>
      <c r="E29" s="24"/>
      <c r="F29" s="51"/>
      <c r="G29" s="51"/>
      <c r="H29" s="51"/>
      <c r="I29" s="51"/>
      <c r="J29" s="51"/>
      <c r="K29" s="51"/>
      <c r="L29" s="51"/>
      <c r="M29" s="51"/>
      <c r="N29" s="24"/>
      <c r="O29" s="62"/>
    </row>
    <row r="30" spans="1:19" ht="12.75" x14ac:dyDescent="0.2">
      <c r="A30" s="2" t="s">
        <v>8</v>
      </c>
      <c r="B30" s="38">
        <v>319.55200000000002</v>
      </c>
      <c r="C30" s="38">
        <v>295.13299999999998</v>
      </c>
      <c r="D30" s="38">
        <v>347.601</v>
      </c>
      <c r="E30" s="24">
        <v>320.33999999999997</v>
      </c>
      <c r="F30" s="24">
        <v>271.77699999999999</v>
      </c>
      <c r="G30" s="24">
        <v>298.77</v>
      </c>
      <c r="H30" s="24">
        <v>298.613</v>
      </c>
      <c r="I30" s="24">
        <v>271.07600000000002</v>
      </c>
      <c r="J30" s="24">
        <v>240.93700000000001</v>
      </c>
      <c r="K30" s="24">
        <v>328.38</v>
      </c>
      <c r="L30" s="24">
        <v>268.49200000000002</v>
      </c>
      <c r="M30" s="24">
        <v>318.73700000000002</v>
      </c>
      <c r="N30" s="24">
        <v>24.844999999999999</v>
      </c>
      <c r="O30" s="62">
        <v>3604.2530000000002</v>
      </c>
      <c r="Q30" s="37"/>
      <c r="R30" s="37"/>
      <c r="S30" s="37"/>
    </row>
    <row r="31" spans="1:19" ht="12.75" x14ac:dyDescent="0.2">
      <c r="A31" s="10" t="s">
        <v>1</v>
      </c>
      <c r="B31" s="42">
        <v>1104.567</v>
      </c>
      <c r="C31" s="42">
        <v>1066.9059999999999</v>
      </c>
      <c r="D31" s="42">
        <v>1165.0450000000001</v>
      </c>
      <c r="E31" s="42">
        <v>1083.896</v>
      </c>
      <c r="F31" s="42">
        <v>1025.0940000000001</v>
      </c>
      <c r="G31" s="42">
        <v>913.423</v>
      </c>
      <c r="H31" s="42">
        <v>943.70700000000011</v>
      </c>
      <c r="I31" s="42">
        <v>1103.652</v>
      </c>
      <c r="J31" s="42">
        <v>1049.473</v>
      </c>
      <c r="K31" s="42">
        <v>1147.675</v>
      </c>
      <c r="L31" s="42">
        <v>1061.653</v>
      </c>
      <c r="M31" s="26">
        <v>1132.6690000000001</v>
      </c>
      <c r="N31" s="26">
        <v>54.367999999999995</v>
      </c>
      <c r="O31" s="63">
        <v>12852.128000000001</v>
      </c>
    </row>
    <row r="32" spans="1:19" ht="3" customHeight="1" x14ac:dyDescent="0.2">
      <c r="B32" s="39"/>
      <c r="C32" s="39"/>
      <c r="D32" s="39"/>
      <c r="E32" s="27"/>
      <c r="F32" s="27"/>
      <c r="G32" s="27"/>
      <c r="H32" s="27"/>
      <c r="I32" s="27"/>
      <c r="J32" s="27"/>
      <c r="K32" s="27"/>
      <c r="L32" s="27"/>
      <c r="M32" s="49"/>
      <c r="N32" s="49"/>
      <c r="O32" s="62"/>
    </row>
    <row r="33" spans="1:19" ht="12.75" x14ac:dyDescent="0.2">
      <c r="A33" s="31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49"/>
      <c r="N33" s="49"/>
      <c r="O33" s="62"/>
    </row>
    <row r="34" spans="1:19" ht="3" customHeight="1" x14ac:dyDescent="0.2">
      <c r="B34" s="39"/>
      <c r="C34" s="39"/>
      <c r="D34" s="39"/>
      <c r="E34" s="27"/>
      <c r="F34" s="27"/>
      <c r="G34" s="27"/>
      <c r="H34" s="27"/>
      <c r="I34" s="27"/>
      <c r="J34" s="27"/>
      <c r="K34" s="27"/>
      <c r="L34" s="27"/>
      <c r="M34" s="49"/>
      <c r="N34" s="49"/>
      <c r="O34" s="62"/>
    </row>
    <row r="35" spans="1:19" ht="12.75" x14ac:dyDescent="0.2">
      <c r="A35" s="2" t="s">
        <v>0</v>
      </c>
      <c r="B35" s="37">
        <v>340.96</v>
      </c>
      <c r="C35" s="37">
        <v>336.27600000000001</v>
      </c>
      <c r="D35" s="37">
        <v>354.74799999999999</v>
      </c>
      <c r="E35" s="24">
        <v>333.34100000000001</v>
      </c>
      <c r="F35" s="24">
        <v>333.13900000000001</v>
      </c>
      <c r="G35" s="24">
        <v>269.74799999999999</v>
      </c>
      <c r="H35" s="24">
        <v>278.04700000000003</v>
      </c>
      <c r="I35" s="24">
        <v>351.90199999999999</v>
      </c>
      <c r="J35" s="24">
        <v>342.58800000000002</v>
      </c>
      <c r="K35" s="24">
        <v>347.92500000000001</v>
      </c>
      <c r="L35" s="24">
        <v>335.25799999999998</v>
      </c>
      <c r="M35" s="24">
        <v>344.303</v>
      </c>
      <c r="N35" s="24">
        <v>10.635</v>
      </c>
      <c r="O35" s="62">
        <v>3978.8700000000003</v>
      </c>
    </row>
    <row r="36" spans="1:19" ht="1.5" customHeight="1" x14ac:dyDescent="0.2">
      <c r="B36" s="37"/>
      <c r="C36" s="37"/>
      <c r="D36" s="37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2"/>
    </row>
    <row r="37" spans="1:19" ht="1.5" customHeight="1" x14ac:dyDescent="0.2">
      <c r="B37" s="37"/>
      <c r="C37" s="37"/>
      <c r="D37" s="3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2"/>
    </row>
    <row r="38" spans="1:19" ht="12.75" x14ac:dyDescent="0.2">
      <c r="A38" s="2" t="s">
        <v>3</v>
      </c>
      <c r="B38" s="38">
        <v>67.781999999999996</v>
      </c>
      <c r="C38" s="38">
        <v>60.219000000000001</v>
      </c>
      <c r="D38" s="38">
        <v>72.808999999999997</v>
      </c>
      <c r="E38" s="37">
        <v>67.432000000000002</v>
      </c>
      <c r="F38" s="37">
        <v>59.494999999999997</v>
      </c>
      <c r="G38" s="38">
        <v>65.997</v>
      </c>
      <c r="H38" s="37">
        <v>63.750999999999998</v>
      </c>
      <c r="I38" s="38">
        <v>58.177</v>
      </c>
      <c r="J38" s="37">
        <v>50.24</v>
      </c>
      <c r="K38" s="38">
        <v>69.311999999999998</v>
      </c>
      <c r="L38" s="37">
        <v>57.728000000000002</v>
      </c>
      <c r="M38" s="24">
        <v>70.195999999999998</v>
      </c>
      <c r="N38" s="24">
        <v>7.6970000000000001</v>
      </c>
      <c r="O38" s="62">
        <v>770.83500000000004</v>
      </c>
      <c r="Q38" s="37"/>
      <c r="R38" s="37"/>
      <c r="S38" s="37"/>
    </row>
    <row r="39" spans="1:19" ht="12.75" x14ac:dyDescent="0.2">
      <c r="A39" s="10" t="s">
        <v>1</v>
      </c>
      <c r="B39" s="42">
        <v>408.74199999999996</v>
      </c>
      <c r="C39" s="42">
        <v>396.495</v>
      </c>
      <c r="D39" s="42">
        <v>427.55700000000002</v>
      </c>
      <c r="E39" s="26">
        <v>400.77300000000002</v>
      </c>
      <c r="F39" s="26">
        <v>392.63400000000001</v>
      </c>
      <c r="G39" s="26">
        <v>335.745</v>
      </c>
      <c r="H39" s="26">
        <v>341.798</v>
      </c>
      <c r="I39" s="26">
        <v>410.07900000000001</v>
      </c>
      <c r="J39" s="26">
        <v>392.82800000000003</v>
      </c>
      <c r="K39" s="26">
        <v>417.23700000000002</v>
      </c>
      <c r="L39" s="26">
        <v>392.98599999999999</v>
      </c>
      <c r="M39" s="26">
        <v>414.49900000000002</v>
      </c>
      <c r="N39" s="26">
        <v>18.332000000000001</v>
      </c>
      <c r="O39" s="63">
        <v>4749.7049999999999</v>
      </c>
    </row>
    <row r="40" spans="1:19" ht="3" customHeight="1" x14ac:dyDescent="0.2">
      <c r="B40" s="39"/>
      <c r="C40" s="39"/>
      <c r="D40" s="39"/>
      <c r="E40" s="27"/>
      <c r="F40" s="27"/>
      <c r="G40" s="27"/>
      <c r="H40" s="27"/>
      <c r="I40" s="27"/>
      <c r="J40" s="27"/>
      <c r="K40" s="27"/>
      <c r="L40" s="27"/>
      <c r="N40" s="27"/>
      <c r="O40" s="62"/>
    </row>
    <row r="41" spans="1:19" ht="12.75" x14ac:dyDescent="0.2">
      <c r="A41" s="31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N41" s="27"/>
      <c r="O41" s="62"/>
    </row>
    <row r="42" spans="1:19" ht="2.25" customHeight="1" x14ac:dyDescent="0.2">
      <c r="B42" s="39"/>
      <c r="C42" s="39"/>
      <c r="D42" s="39"/>
      <c r="E42" s="27"/>
      <c r="F42" s="27"/>
      <c r="G42" s="27"/>
      <c r="H42" s="27"/>
      <c r="I42" s="27"/>
      <c r="J42" s="27"/>
      <c r="K42" s="27"/>
      <c r="L42" s="27"/>
      <c r="N42" s="27"/>
      <c r="O42" s="62">
        <v>0</v>
      </c>
    </row>
    <row r="43" spans="1:19" ht="12.75" x14ac:dyDescent="0.2">
      <c r="A43" s="2" t="s">
        <v>0</v>
      </c>
      <c r="B43" s="37">
        <v>438.44</v>
      </c>
      <c r="C43" s="37">
        <v>432.20299999999997</v>
      </c>
      <c r="D43" s="37">
        <v>458.68900000000002</v>
      </c>
      <c r="E43" s="24">
        <v>432.17500000000001</v>
      </c>
      <c r="F43" s="24">
        <v>422.36900000000003</v>
      </c>
      <c r="G43" s="24">
        <v>345.983</v>
      </c>
      <c r="H43" s="24">
        <v>361.69799999999998</v>
      </c>
      <c r="I43" s="24">
        <v>476.565</v>
      </c>
      <c r="J43" s="24">
        <v>461.41500000000002</v>
      </c>
      <c r="K43" s="24">
        <v>466.488</v>
      </c>
      <c r="L43" s="24">
        <v>452.54</v>
      </c>
      <c r="M43" s="24">
        <v>460.33800000000002</v>
      </c>
      <c r="N43" s="24">
        <v>18.643999999999998</v>
      </c>
      <c r="O43" s="62">
        <v>5227.5470000000005</v>
      </c>
    </row>
    <row r="44" spans="1:19" ht="1.5" customHeight="1" x14ac:dyDescent="0.2">
      <c r="B44" s="37"/>
      <c r="C44" s="37"/>
      <c r="D44" s="3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2"/>
    </row>
    <row r="45" spans="1:19" ht="1.5" customHeight="1" x14ac:dyDescent="0.2">
      <c r="B45" s="37"/>
      <c r="C45" s="37"/>
      <c r="D45" s="3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2"/>
    </row>
    <row r="46" spans="1:19" ht="12.75" x14ac:dyDescent="0.2">
      <c r="A46" s="2" t="s">
        <v>3</v>
      </c>
      <c r="B46" s="37">
        <v>245.73500000000001</v>
      </c>
      <c r="C46" s="37">
        <v>227.45400000000001</v>
      </c>
      <c r="D46" s="37">
        <v>269.11799999999999</v>
      </c>
      <c r="E46" s="24">
        <v>246.583</v>
      </c>
      <c r="F46" s="24">
        <v>208.827</v>
      </c>
      <c r="G46" s="24">
        <v>227.91900000000001</v>
      </c>
      <c r="H46" s="24">
        <v>229.72200000000001</v>
      </c>
      <c r="I46" s="24">
        <v>208.072</v>
      </c>
      <c r="J46" s="24">
        <v>187.70400000000001</v>
      </c>
      <c r="K46" s="24">
        <v>252.82</v>
      </c>
      <c r="L46" s="24">
        <v>206.578</v>
      </c>
      <c r="M46" s="24">
        <v>247.73599999999999</v>
      </c>
      <c r="N46" s="24">
        <v>15.486000000000001</v>
      </c>
      <c r="O46" s="62">
        <v>2773.7540000000004</v>
      </c>
    </row>
    <row r="47" spans="1:19" ht="12.75" x14ac:dyDescent="0.2">
      <c r="A47" s="10" t="s">
        <v>1</v>
      </c>
      <c r="B47" s="42">
        <v>684.17499999999995</v>
      </c>
      <c r="C47" s="42">
        <v>659.65699999999993</v>
      </c>
      <c r="D47" s="42">
        <v>727.80700000000002</v>
      </c>
      <c r="E47" s="26">
        <v>678.75800000000004</v>
      </c>
      <c r="F47" s="26">
        <v>631.19600000000003</v>
      </c>
      <c r="G47" s="26">
        <v>573.90200000000004</v>
      </c>
      <c r="H47" s="26">
        <v>591.41999999999996</v>
      </c>
      <c r="I47" s="26">
        <v>684.63699999999994</v>
      </c>
      <c r="J47" s="26">
        <v>649.11900000000003</v>
      </c>
      <c r="K47" s="26">
        <v>719.30799999999999</v>
      </c>
      <c r="L47" s="26">
        <v>659.11800000000005</v>
      </c>
      <c r="M47" s="26">
        <v>708.07400000000007</v>
      </c>
      <c r="N47" s="26">
        <v>34.129999999999995</v>
      </c>
      <c r="O47" s="63">
        <v>8001.3010000000004</v>
      </c>
    </row>
    <row r="48" spans="1:19" ht="3" customHeight="1" x14ac:dyDescent="0.2">
      <c r="B48" s="36"/>
      <c r="C48" s="36"/>
      <c r="D48" s="36"/>
      <c r="E48" s="36"/>
      <c r="F48" s="36"/>
      <c r="G48" s="36"/>
      <c r="H48" s="36"/>
      <c r="I48" s="70"/>
      <c r="J48" s="36"/>
      <c r="K48" s="70"/>
      <c r="L48" s="36"/>
      <c r="M48" s="45"/>
      <c r="N48" s="21"/>
      <c r="O48" s="21"/>
    </row>
    <row r="49" spans="1:18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71"/>
      <c r="J49" s="11"/>
      <c r="K49" s="71"/>
      <c r="L49" s="11"/>
    </row>
    <row r="50" spans="1:18" ht="12.75" customHeight="1" x14ac:dyDescent="0.2">
      <c r="A50" s="208" t="s">
        <v>38</v>
      </c>
      <c r="B50" s="212" t="s">
        <v>21</v>
      </c>
      <c r="C50" s="212" t="s">
        <v>22</v>
      </c>
      <c r="D50" s="212" t="s">
        <v>23</v>
      </c>
      <c r="E50" s="212" t="s">
        <v>24</v>
      </c>
      <c r="F50" s="212" t="s">
        <v>20</v>
      </c>
      <c r="G50" s="212" t="s">
        <v>25</v>
      </c>
      <c r="H50" s="212" t="s">
        <v>26</v>
      </c>
      <c r="I50" s="200" t="s">
        <v>27</v>
      </c>
      <c r="J50" s="212" t="s">
        <v>28</v>
      </c>
      <c r="K50" s="200" t="s">
        <v>29</v>
      </c>
      <c r="L50" s="212" t="s">
        <v>31</v>
      </c>
      <c r="M50" s="218" t="s">
        <v>30</v>
      </c>
      <c r="N50" s="202" t="s">
        <v>69</v>
      </c>
      <c r="O50" s="215"/>
    </row>
    <row r="51" spans="1:18" ht="12.75" x14ac:dyDescent="0.2">
      <c r="A51" s="203"/>
      <c r="B51" s="213"/>
      <c r="C51" s="213"/>
      <c r="D51" s="213"/>
      <c r="E51" s="213"/>
      <c r="F51" s="213"/>
      <c r="G51" s="213"/>
      <c r="H51" s="213"/>
      <c r="I51" s="201"/>
      <c r="J51" s="213"/>
      <c r="K51" s="201"/>
      <c r="L51" s="213"/>
      <c r="M51" s="206"/>
      <c r="N51" s="204"/>
      <c r="O51" s="216"/>
    </row>
    <row r="52" spans="1:18" ht="12.75" x14ac:dyDescent="0.2">
      <c r="A52" s="209"/>
      <c r="B52" s="35"/>
      <c r="C52" s="35"/>
      <c r="D52" s="35"/>
      <c r="E52" s="35"/>
      <c r="F52" s="35"/>
      <c r="G52" s="35"/>
      <c r="H52" s="35"/>
      <c r="I52" s="69"/>
      <c r="J52" s="35"/>
      <c r="K52" s="72"/>
      <c r="L52" s="35"/>
      <c r="M52" s="77"/>
      <c r="N52" s="5"/>
      <c r="O52" s="5"/>
    </row>
    <row r="53" spans="1:18" ht="6.75" customHeight="1" x14ac:dyDescent="0.2">
      <c r="I53" s="27"/>
      <c r="K53" s="27"/>
    </row>
    <row r="54" spans="1:18" ht="12.75" x14ac:dyDescent="0.2">
      <c r="A54" s="12" t="s">
        <v>17</v>
      </c>
      <c r="B54" s="12"/>
      <c r="C54" s="12"/>
      <c r="D54" s="12"/>
      <c r="E54" s="12"/>
      <c r="F54" s="12"/>
      <c r="G54" s="12"/>
      <c r="H54" s="12"/>
      <c r="I54" s="30"/>
      <c r="J54" s="12"/>
      <c r="K54" s="30"/>
      <c r="L54" s="12"/>
    </row>
    <row r="55" spans="1:18" ht="3" customHeight="1" x14ac:dyDescent="0.2">
      <c r="I55" s="27"/>
      <c r="K55" s="27"/>
    </row>
    <row r="56" spans="1:18" ht="12.75" x14ac:dyDescent="0.2">
      <c r="A56" s="2" t="s">
        <v>0</v>
      </c>
      <c r="B56" s="37">
        <v>229.58799999999999</v>
      </c>
      <c r="C56" s="37">
        <v>206.69200000000001</v>
      </c>
      <c r="D56" s="37">
        <v>200.53899999999999</v>
      </c>
      <c r="E56" s="38">
        <v>157.98599999999999</v>
      </c>
      <c r="F56" s="38">
        <v>188.86500000000001</v>
      </c>
      <c r="G56" s="37">
        <v>199.53100000000001</v>
      </c>
      <c r="H56" s="24">
        <v>162.20400000000001</v>
      </c>
      <c r="I56" s="24">
        <v>180.458</v>
      </c>
      <c r="J56" s="20">
        <v>188.31299999999999</v>
      </c>
      <c r="K56" s="24">
        <v>242.155</v>
      </c>
      <c r="L56" s="24">
        <v>320.56299999999999</v>
      </c>
      <c r="M56" s="24">
        <v>242.369</v>
      </c>
      <c r="N56" s="20">
        <v>17.015000000000001</v>
      </c>
      <c r="O56" s="24"/>
      <c r="R56" s="24"/>
    </row>
    <row r="57" spans="1:18" ht="1.5" customHeight="1" x14ac:dyDescent="0.2">
      <c r="B57" s="44"/>
      <c r="C57" s="37"/>
      <c r="D57" s="37"/>
      <c r="E57" s="37"/>
      <c r="F57" s="38"/>
      <c r="G57" s="37"/>
      <c r="H57" s="24"/>
      <c r="I57" s="24"/>
      <c r="J57" s="20"/>
      <c r="K57" s="24"/>
      <c r="L57" s="20"/>
      <c r="M57" s="24"/>
      <c r="N57" s="20"/>
      <c r="O57" s="24"/>
      <c r="R57" s="24"/>
    </row>
    <row r="58" spans="1:18" ht="1.5" customHeight="1" x14ac:dyDescent="0.2">
      <c r="B58" s="44"/>
      <c r="C58" s="37"/>
      <c r="D58" s="37"/>
      <c r="E58" s="37"/>
      <c r="F58" s="38"/>
      <c r="G58" s="37"/>
      <c r="H58" s="24"/>
      <c r="I58" s="24"/>
      <c r="J58" s="20"/>
      <c r="K58" s="24"/>
      <c r="L58" s="20"/>
      <c r="M58" s="24"/>
      <c r="N58" s="20"/>
      <c r="O58" s="24"/>
      <c r="R58" s="24"/>
    </row>
    <row r="59" spans="1:18" ht="12.75" x14ac:dyDescent="0.2">
      <c r="A59" s="27" t="s">
        <v>2</v>
      </c>
      <c r="B59" s="38">
        <v>88.061999999999998</v>
      </c>
      <c r="C59" s="38">
        <v>85.415999999999997</v>
      </c>
      <c r="D59" s="38">
        <v>88.478999999999999</v>
      </c>
      <c r="E59" s="38">
        <v>78.787999999999997</v>
      </c>
      <c r="F59" s="38">
        <v>104.366</v>
      </c>
      <c r="G59" s="38">
        <v>98.078000000000003</v>
      </c>
      <c r="H59" s="24">
        <v>78.063999999999993</v>
      </c>
      <c r="I59" s="24">
        <v>64.796000000000006</v>
      </c>
      <c r="J59" s="24">
        <v>76.337999999999994</v>
      </c>
      <c r="K59" s="24">
        <v>72.498000000000005</v>
      </c>
      <c r="L59" s="24">
        <v>73.283000000000001</v>
      </c>
      <c r="M59" s="24">
        <v>109.834</v>
      </c>
      <c r="N59" s="20">
        <v>3.278</v>
      </c>
      <c r="O59" s="24"/>
      <c r="R59" s="24"/>
    </row>
    <row r="60" spans="1:18" ht="12.75" x14ac:dyDescent="0.2">
      <c r="A60" s="53" t="s">
        <v>1</v>
      </c>
      <c r="B60" s="42">
        <v>317.64999999999998</v>
      </c>
      <c r="C60" s="42">
        <v>292.108</v>
      </c>
      <c r="D60" s="42">
        <v>289.01799999999997</v>
      </c>
      <c r="E60" s="42">
        <v>236.774</v>
      </c>
      <c r="F60" s="42">
        <v>293.23099999999999</v>
      </c>
      <c r="G60" s="42">
        <v>297.60900000000004</v>
      </c>
      <c r="H60" s="26">
        <v>240.268</v>
      </c>
      <c r="I60" s="26">
        <v>245.25400000000002</v>
      </c>
      <c r="J60" s="26">
        <v>264.65099999999995</v>
      </c>
      <c r="K60" s="26">
        <v>314.65300000000002</v>
      </c>
      <c r="L60" s="26">
        <v>393.846</v>
      </c>
      <c r="M60" s="26">
        <v>352.20299999999997</v>
      </c>
      <c r="N60" s="23">
        <v>20.292999999999999</v>
      </c>
      <c r="O60" s="48"/>
      <c r="R60" s="26"/>
    </row>
    <row r="61" spans="1:18" ht="3" customHeight="1" x14ac:dyDescent="0.2">
      <c r="A61" s="27"/>
      <c r="B61" s="54"/>
      <c r="C61" s="40"/>
      <c r="D61" s="40"/>
      <c r="E61" s="40"/>
      <c r="F61" s="40"/>
      <c r="G61" s="40"/>
      <c r="H61" s="27"/>
      <c r="I61" s="27"/>
      <c r="J61" s="27"/>
      <c r="K61" s="27"/>
      <c r="L61" s="27"/>
      <c r="O61" s="49"/>
    </row>
    <row r="62" spans="1:18" ht="12.75" x14ac:dyDescent="0.2">
      <c r="A62" s="30" t="s">
        <v>18</v>
      </c>
      <c r="B62" s="55"/>
      <c r="C62" s="55"/>
      <c r="D62" s="55"/>
      <c r="E62" s="55"/>
      <c r="F62" s="55"/>
      <c r="G62" s="55"/>
      <c r="H62" s="30"/>
      <c r="I62" s="30"/>
      <c r="J62" s="30"/>
      <c r="K62" s="30"/>
      <c r="L62" s="30"/>
      <c r="M62" s="30"/>
      <c r="N62" s="12"/>
      <c r="O62" s="49"/>
    </row>
    <row r="63" spans="1:18" ht="3" customHeight="1" x14ac:dyDescent="0.2">
      <c r="A63" s="27"/>
      <c r="B63" s="40"/>
      <c r="C63" s="40"/>
      <c r="D63" s="40"/>
      <c r="E63" s="40"/>
      <c r="F63" s="40"/>
      <c r="G63" s="40"/>
      <c r="H63" s="27"/>
      <c r="I63" s="27"/>
      <c r="J63" s="27"/>
      <c r="K63" s="27"/>
      <c r="L63" s="27"/>
      <c r="O63" s="49"/>
    </row>
    <row r="64" spans="1:18" ht="13.5" customHeight="1" x14ac:dyDescent="0.2">
      <c r="A64" s="27" t="s">
        <v>0</v>
      </c>
      <c r="B64" s="38">
        <v>56.118000000000002</v>
      </c>
      <c r="C64" s="38">
        <v>69.510000000000005</v>
      </c>
      <c r="D64" s="38">
        <v>47.634999999999998</v>
      </c>
      <c r="E64" s="38">
        <v>68.468000000000004</v>
      </c>
      <c r="F64" s="38">
        <v>65.581999999999994</v>
      </c>
      <c r="G64" s="38">
        <v>44.753</v>
      </c>
      <c r="H64" s="24">
        <v>51.981999999999999</v>
      </c>
      <c r="I64" s="24">
        <v>71.748999999999995</v>
      </c>
      <c r="J64" s="24">
        <v>71.302000000000007</v>
      </c>
      <c r="K64" s="24">
        <v>63.537999999999997</v>
      </c>
      <c r="L64" s="24">
        <v>51.723999999999997</v>
      </c>
      <c r="M64" s="24">
        <v>58.124000000000002</v>
      </c>
      <c r="N64" s="24">
        <v>1.028</v>
      </c>
      <c r="O64" s="24"/>
    </row>
    <row r="65" spans="1:15" ht="1.5" customHeight="1" x14ac:dyDescent="0.2">
      <c r="A65" s="27"/>
      <c r="B65" s="38"/>
      <c r="C65" s="38"/>
      <c r="D65" s="38"/>
      <c r="E65" s="38"/>
      <c r="F65" s="38"/>
      <c r="G65" s="38"/>
      <c r="H65" s="24"/>
      <c r="I65" s="24"/>
      <c r="J65" s="24"/>
      <c r="K65" s="24"/>
      <c r="L65" s="24"/>
      <c r="M65" s="24"/>
      <c r="N65" s="24"/>
      <c r="O65" s="24"/>
    </row>
    <row r="66" spans="1:15" ht="1.5" customHeight="1" x14ac:dyDescent="0.2">
      <c r="A66" s="27"/>
      <c r="B66" s="38"/>
      <c r="C66" s="38"/>
      <c r="D66" s="38"/>
      <c r="E66" s="38"/>
      <c r="F66" s="38"/>
      <c r="G66" s="38"/>
      <c r="H66" s="24"/>
      <c r="I66" s="24"/>
      <c r="J66" s="24"/>
      <c r="K66" s="24"/>
      <c r="L66" s="24"/>
      <c r="M66" s="24"/>
      <c r="N66" s="24"/>
      <c r="O66" s="24"/>
    </row>
    <row r="67" spans="1:15" ht="15" customHeight="1" x14ac:dyDescent="0.2">
      <c r="A67" s="27" t="s">
        <v>3</v>
      </c>
      <c r="B67" s="38">
        <v>35.549999999999997</v>
      </c>
      <c r="C67" s="38">
        <v>34.65</v>
      </c>
      <c r="D67" s="38">
        <v>34.078000000000003</v>
      </c>
      <c r="E67" s="38">
        <v>29.071000000000002</v>
      </c>
      <c r="F67" s="38">
        <v>32.118000000000002</v>
      </c>
      <c r="G67" s="38">
        <v>26.018999999999998</v>
      </c>
      <c r="H67" s="24">
        <v>29.91</v>
      </c>
      <c r="I67" s="24">
        <v>25.946000000000002</v>
      </c>
      <c r="J67" s="24">
        <v>27.667000000000002</v>
      </c>
      <c r="K67" s="24">
        <v>27.495999999999999</v>
      </c>
      <c r="L67" s="24">
        <v>25.515000000000001</v>
      </c>
      <c r="M67" s="24">
        <v>26.591000000000001</v>
      </c>
      <c r="N67" s="24">
        <v>1.073</v>
      </c>
      <c r="O67" s="24"/>
    </row>
    <row r="68" spans="1:15" ht="12.75" x14ac:dyDescent="0.2">
      <c r="A68" s="53" t="s">
        <v>1</v>
      </c>
      <c r="B68" s="42">
        <v>91.668000000000006</v>
      </c>
      <c r="C68" s="42">
        <v>104.16</v>
      </c>
      <c r="D68" s="42">
        <v>81.712999999999994</v>
      </c>
      <c r="E68" s="42">
        <v>97.539000000000001</v>
      </c>
      <c r="F68" s="42">
        <v>97.699999999999989</v>
      </c>
      <c r="G68" s="42">
        <v>70.771999999999991</v>
      </c>
      <c r="H68" s="26">
        <v>81.891999999999996</v>
      </c>
      <c r="I68" s="26">
        <v>97.694999999999993</v>
      </c>
      <c r="J68" s="26">
        <v>98.969000000000008</v>
      </c>
      <c r="K68" s="26">
        <v>91.033999999999992</v>
      </c>
      <c r="L68" s="26">
        <v>77.239000000000004</v>
      </c>
      <c r="M68" s="26">
        <v>84.715000000000003</v>
      </c>
      <c r="N68" s="23">
        <v>2.101</v>
      </c>
      <c r="O68" s="48"/>
    </row>
    <row r="69" spans="1:15" ht="12.75" x14ac:dyDescent="0.2">
      <c r="A69" s="5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3"/>
      <c r="O69" s="22"/>
    </row>
    <row r="70" spans="1:15" ht="12.75" customHeight="1" x14ac:dyDescent="0.2">
      <c r="A70" s="205" t="s">
        <v>37</v>
      </c>
      <c r="B70" s="200" t="s">
        <v>21</v>
      </c>
      <c r="C70" s="200" t="s">
        <v>22</v>
      </c>
      <c r="D70" s="200" t="s">
        <v>23</v>
      </c>
      <c r="E70" s="200" t="s">
        <v>24</v>
      </c>
      <c r="F70" s="200" t="s">
        <v>20</v>
      </c>
      <c r="G70" s="200" t="s">
        <v>25</v>
      </c>
      <c r="H70" s="200" t="s">
        <v>26</v>
      </c>
      <c r="I70" s="200" t="s">
        <v>27</v>
      </c>
      <c r="J70" s="200" t="s">
        <v>28</v>
      </c>
      <c r="K70" s="200" t="s">
        <v>29</v>
      </c>
      <c r="L70" s="200" t="s">
        <v>31</v>
      </c>
      <c r="M70" s="218" t="s">
        <v>30</v>
      </c>
      <c r="N70" s="202" t="s">
        <v>69</v>
      </c>
      <c r="O70" s="32" t="s">
        <v>39</v>
      </c>
    </row>
    <row r="71" spans="1:15" ht="12.75" x14ac:dyDescent="0.2">
      <c r="A71" s="206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6"/>
      <c r="N71" s="204"/>
      <c r="O71" s="33">
        <v>2017</v>
      </c>
    </row>
    <row r="72" spans="1:15" ht="12.75" x14ac:dyDescent="0.2">
      <c r="A72" s="207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77"/>
      <c r="N72" s="5"/>
      <c r="O72" s="34" t="s">
        <v>19</v>
      </c>
    </row>
    <row r="73" spans="1:15" ht="7.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5" ht="12.75" x14ac:dyDescent="0.2">
      <c r="A74" s="29" t="s">
        <v>16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49"/>
      <c r="N74" s="8"/>
      <c r="O74" s="8"/>
    </row>
    <row r="75" spans="1:15" ht="3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9"/>
      <c r="N75" s="8"/>
      <c r="O75" s="8"/>
    </row>
    <row r="76" spans="1:15" ht="12.75" x14ac:dyDescent="0.2">
      <c r="A76" s="27" t="s">
        <v>5</v>
      </c>
      <c r="B76" s="38">
        <v>25.327000000000002</v>
      </c>
      <c r="C76" s="38">
        <v>26.757999999999999</v>
      </c>
      <c r="D76" s="38">
        <v>31.225999999999999</v>
      </c>
      <c r="E76" s="38">
        <v>25.629000000000001</v>
      </c>
      <c r="F76" s="38">
        <v>29.571999999999999</v>
      </c>
      <c r="G76" s="38">
        <v>22.657</v>
      </c>
      <c r="H76" s="38">
        <v>25.895</v>
      </c>
      <c r="I76" s="38">
        <v>29.562999999999999</v>
      </c>
      <c r="J76" s="38">
        <v>31.885999999999999</v>
      </c>
      <c r="K76" s="38">
        <v>31.009</v>
      </c>
      <c r="L76" s="38">
        <v>37.128999999999998</v>
      </c>
      <c r="M76" s="38">
        <v>24.991</v>
      </c>
      <c r="N76" s="37">
        <v>0</v>
      </c>
      <c r="O76" s="45">
        <v>341.642</v>
      </c>
    </row>
    <row r="77" spans="1:15" ht="12.75" x14ac:dyDescent="0.2">
      <c r="A77" s="27" t="s">
        <v>6</v>
      </c>
      <c r="B77" s="24" t="s">
        <v>34</v>
      </c>
      <c r="C77" s="24" t="s">
        <v>34</v>
      </c>
      <c r="D77" s="24" t="s">
        <v>34</v>
      </c>
      <c r="E77" s="24" t="s">
        <v>34</v>
      </c>
      <c r="F77" s="24" t="s">
        <v>34</v>
      </c>
      <c r="G77" s="24" t="s">
        <v>34</v>
      </c>
      <c r="H77" s="24" t="s">
        <v>34</v>
      </c>
      <c r="I77" s="24" t="s">
        <v>34</v>
      </c>
      <c r="J77" s="24" t="s">
        <v>34</v>
      </c>
      <c r="K77" s="24" t="s">
        <v>34</v>
      </c>
      <c r="L77" s="24" t="s">
        <v>34</v>
      </c>
      <c r="M77" s="24" t="s">
        <v>34</v>
      </c>
      <c r="N77" s="24" t="s">
        <v>34</v>
      </c>
      <c r="O77" s="21" t="s">
        <v>34</v>
      </c>
    </row>
    <row r="78" spans="1:15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1"/>
    </row>
    <row r="79" spans="1:15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5" ht="12.75" x14ac:dyDescent="0.2">
      <c r="A80" s="15" t="s">
        <v>35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2.75" x14ac:dyDescent="0.2">
      <c r="A81" s="15" t="s">
        <v>70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40</v>
      </c>
    </row>
    <row r="82" spans="1:15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42</v>
      </c>
    </row>
    <row r="83" spans="1:15" ht="12.75" x14ac:dyDescent="0.2">
      <c r="B83" s="66">
        <v>2016</v>
      </c>
      <c r="C83" s="66">
        <v>2017</v>
      </c>
      <c r="D83" s="67"/>
      <c r="E83" s="67"/>
      <c r="F83" s="67"/>
      <c r="G83" s="67"/>
      <c r="H83" s="67"/>
      <c r="I83" s="67"/>
      <c r="J83" s="66" t="s">
        <v>47</v>
      </c>
      <c r="K83" s="66" t="s">
        <v>48</v>
      </c>
      <c r="L83" s="66" t="s">
        <v>49</v>
      </c>
      <c r="M83" s="79" t="s">
        <v>50</v>
      </c>
      <c r="N83" s="67"/>
      <c r="O83" s="1"/>
    </row>
    <row r="84" spans="1:15" ht="12.75" x14ac:dyDescent="0.2"/>
    <row r="85" spans="1:15" ht="12.75" x14ac:dyDescent="0.2"/>
    <row r="86" spans="1:15" ht="12.75" x14ac:dyDescent="0.2"/>
    <row r="87" spans="1:15" ht="12.75" x14ac:dyDescent="0.2"/>
    <row r="88" spans="1:15" ht="12.75" x14ac:dyDescent="0.2"/>
    <row r="89" spans="1:15" ht="12.75" x14ac:dyDescent="0.2"/>
    <row r="90" spans="1:15" ht="12.75" x14ac:dyDescent="0.2"/>
    <row r="91" spans="1:15" ht="12.75" x14ac:dyDescent="0.2"/>
    <row r="92" spans="1:15" ht="12.75" x14ac:dyDescent="0.2"/>
    <row r="93" spans="1:15" ht="12.75" x14ac:dyDescent="0.2"/>
    <row r="94" spans="1:15" ht="12.75" x14ac:dyDescent="0.2"/>
    <row r="95" spans="1:15" ht="12.75" x14ac:dyDescent="0.2"/>
    <row r="96" spans="1:15" ht="12.75" x14ac:dyDescent="0.2"/>
    <row r="97" spans="17:17" ht="12.75" x14ac:dyDescent="0.2"/>
    <row r="98" spans="17:17" ht="12.75" x14ac:dyDescent="0.2"/>
    <row r="99" spans="17:17" ht="12.75" x14ac:dyDescent="0.2"/>
    <row r="100" spans="17:17" ht="12.75" x14ac:dyDescent="0.2"/>
    <row r="101" spans="17:17" ht="12.75" x14ac:dyDescent="0.2"/>
    <row r="102" spans="17:17" ht="12.75" x14ac:dyDescent="0.2"/>
    <row r="103" spans="17:17" ht="12.75" x14ac:dyDescent="0.2">
      <c r="Q103" s="65"/>
    </row>
    <row r="104" spans="17:17" ht="12.75" x14ac:dyDescent="0.2"/>
    <row r="105" spans="17:17" ht="12.75" x14ac:dyDescent="0.2"/>
    <row r="106" spans="17:17" ht="12.75" x14ac:dyDescent="0.2"/>
    <row r="107" spans="17:17" ht="12.75" x14ac:dyDescent="0.2"/>
    <row r="108" spans="17:17" ht="12.75" x14ac:dyDescent="0.2"/>
    <row r="109" spans="17:17" ht="12.75" x14ac:dyDescent="0.2"/>
    <row r="110" spans="17:17" ht="12.75" x14ac:dyDescent="0.2"/>
    <row r="111" spans="17:17" ht="12.75" x14ac:dyDescent="0.2"/>
    <row r="112" spans="17:17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spans="2:2" ht="12.75" x14ac:dyDescent="0.2"/>
    <row r="130" spans="2:2" ht="12.75" x14ac:dyDescent="0.2"/>
    <row r="131" spans="2:2" ht="12.75" x14ac:dyDescent="0.2"/>
    <row r="132" spans="2:2" ht="12.75" x14ac:dyDescent="0.2"/>
    <row r="133" spans="2:2" ht="12.75" x14ac:dyDescent="0.2"/>
    <row r="134" spans="2:2" ht="12.75" x14ac:dyDescent="0.2"/>
    <row r="135" spans="2:2" ht="12.75" x14ac:dyDescent="0.2"/>
    <row r="136" spans="2:2" ht="12.75" x14ac:dyDescent="0.2"/>
    <row r="137" spans="2:2" ht="12.75" x14ac:dyDescent="0.2"/>
    <row r="138" spans="2:2" ht="12.75" x14ac:dyDescent="0.2"/>
    <row r="139" spans="2:2" ht="12.75" x14ac:dyDescent="0.2"/>
    <row r="140" spans="2:2" ht="12.75" x14ac:dyDescent="0.2"/>
    <row r="141" spans="2:2" ht="15.75" x14ac:dyDescent="0.25">
      <c r="B141" s="68"/>
    </row>
    <row r="142" spans="2:2" ht="12.75" x14ac:dyDescent="0.2"/>
    <row r="143" spans="2:2" ht="12.75" x14ac:dyDescent="0.2"/>
    <row r="144" spans="2:2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50:A52"/>
    <mergeCell ref="B50:B51"/>
    <mergeCell ref="C50:C51"/>
    <mergeCell ref="D50:D51"/>
    <mergeCell ref="E50:E51"/>
    <mergeCell ref="K11:K12"/>
    <mergeCell ref="L11:L12"/>
    <mergeCell ref="M11:M12"/>
    <mergeCell ref="N11:N12"/>
    <mergeCell ref="L50:L51"/>
    <mergeCell ref="M50:M51"/>
    <mergeCell ref="N50:N5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H70:H71"/>
    <mergeCell ref="I70:I71"/>
    <mergeCell ref="J70:J71"/>
    <mergeCell ref="K70:K71"/>
    <mergeCell ref="L70:L7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zoomScale="98" zoomScaleNormal="98" workbookViewId="0">
      <selection activeCell="A17" sqref="A17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3" width="7.28515625" style="27" customWidth="1"/>
    <col min="14" max="14" width="7.28515625" style="2" customWidth="1"/>
    <col min="15" max="15" width="14.140625" style="2" customWidth="1"/>
    <col min="16" max="16384" width="11.42578125" style="2"/>
  </cols>
  <sheetData>
    <row r="1" spans="1:18" ht="15" customHeight="1" x14ac:dyDescent="0.2">
      <c r="O1" s="25"/>
    </row>
    <row r="7" spans="1:18" ht="15" customHeight="1" x14ac:dyDescent="0.2">
      <c r="H7" s="14"/>
      <c r="I7" s="13"/>
      <c r="J7" s="16" t="s">
        <v>52</v>
      </c>
      <c r="Q7" s="19"/>
      <c r="R7" s="17"/>
    </row>
    <row r="8" spans="1:18" ht="12.75" x14ac:dyDescent="0.2">
      <c r="B8" s="214" t="s">
        <v>46</v>
      </c>
      <c r="C8" s="214"/>
      <c r="D8" s="214"/>
      <c r="E8" s="214"/>
      <c r="F8" s="214"/>
      <c r="G8" s="214"/>
      <c r="H8" s="214"/>
      <c r="I8" s="214"/>
      <c r="J8" s="214"/>
      <c r="M8" s="76"/>
      <c r="N8" s="3"/>
      <c r="O8" s="3"/>
    </row>
    <row r="9" spans="1:18" ht="12.75" x14ac:dyDescent="0.2">
      <c r="A9" s="75" t="s">
        <v>55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6"/>
      <c r="N9" s="3"/>
      <c r="O9" s="18" t="s">
        <v>41</v>
      </c>
    </row>
    <row r="10" spans="1:18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6"/>
      <c r="N10" s="3"/>
      <c r="O10" s="3"/>
    </row>
    <row r="11" spans="1:18" ht="12.75" customHeight="1" x14ac:dyDescent="0.2">
      <c r="A11" s="208" t="s">
        <v>12</v>
      </c>
      <c r="B11" s="212" t="s">
        <v>21</v>
      </c>
      <c r="C11" s="212" t="s">
        <v>22</v>
      </c>
      <c r="D11" s="212" t="s">
        <v>23</v>
      </c>
      <c r="E11" s="212" t="s">
        <v>24</v>
      </c>
      <c r="F11" s="212" t="s">
        <v>20</v>
      </c>
      <c r="G11" s="212" t="s">
        <v>25</v>
      </c>
      <c r="H11" s="212" t="s">
        <v>26</v>
      </c>
      <c r="I11" s="212" t="s">
        <v>27</v>
      </c>
      <c r="J11" s="212" t="s">
        <v>28</v>
      </c>
      <c r="K11" s="212" t="s">
        <v>29</v>
      </c>
      <c r="L11" s="212" t="s">
        <v>31</v>
      </c>
      <c r="M11" s="219" t="s">
        <v>30</v>
      </c>
      <c r="N11" s="221" t="s">
        <v>69</v>
      </c>
      <c r="O11" s="52" t="s">
        <v>39</v>
      </c>
    </row>
    <row r="12" spans="1:18" ht="12.75" x14ac:dyDescent="0.2">
      <c r="A12" s="20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20"/>
      <c r="N12" s="222"/>
      <c r="O12" s="73">
        <v>2018</v>
      </c>
    </row>
    <row r="13" spans="1:18" ht="12.75" x14ac:dyDescent="0.2">
      <c r="A13" s="209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77"/>
      <c r="N13" s="118"/>
      <c r="O13" s="74" t="s">
        <v>19</v>
      </c>
    </row>
    <row r="14" spans="1:18" ht="3" customHeight="1" x14ac:dyDescent="0.2">
      <c r="A14" s="8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8"/>
      <c r="N14" s="6"/>
      <c r="O14" s="119"/>
    </row>
    <row r="15" spans="1:18" ht="15.75" x14ac:dyDescent="0.2">
      <c r="A15" s="84" t="s">
        <v>75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5"/>
      <c r="N15" s="4"/>
      <c r="O15" s="120"/>
    </row>
    <row r="16" spans="1:18" ht="12.75" x14ac:dyDescent="0.2">
      <c r="A16" s="83" t="s">
        <v>0</v>
      </c>
      <c r="B16" s="86">
        <v>737.78899999999999</v>
      </c>
      <c r="C16" s="86">
        <v>779.96699999999998</v>
      </c>
      <c r="D16" s="86">
        <v>734.62300000000005</v>
      </c>
      <c r="E16" s="87">
        <v>669.51400000000001</v>
      </c>
      <c r="F16" s="87">
        <v>794.23399999999992</v>
      </c>
      <c r="G16" s="87">
        <v>715.99399999999991</v>
      </c>
      <c r="H16" s="87">
        <v>710.02199999999993</v>
      </c>
      <c r="I16" s="87">
        <v>776.59899999999993</v>
      </c>
      <c r="J16" s="87">
        <v>683.15300000000002</v>
      </c>
      <c r="K16" s="87">
        <v>685.83</v>
      </c>
      <c r="L16" s="87">
        <v>717.95</v>
      </c>
      <c r="M16" s="87">
        <v>752.77600000000007</v>
      </c>
      <c r="N16" s="87">
        <v>37.901000000000003</v>
      </c>
      <c r="O16" s="121">
        <v>8796.3520000000008</v>
      </c>
      <c r="P16" s="82"/>
      <c r="Q16" s="82"/>
    </row>
    <row r="17" spans="1:19" ht="12.75" customHeight="1" x14ac:dyDescent="0.2">
      <c r="A17" s="83" t="s">
        <v>73</v>
      </c>
      <c r="B17" s="86">
        <v>301.76299999999998</v>
      </c>
      <c r="C17" s="86">
        <v>301.80799999999999</v>
      </c>
      <c r="D17" s="86">
        <v>355.709</v>
      </c>
      <c r="E17" s="87">
        <v>311.98200000000003</v>
      </c>
      <c r="F17" s="87">
        <v>421.68</v>
      </c>
      <c r="G17" s="87">
        <v>371.26499999999999</v>
      </c>
      <c r="H17" s="87">
        <v>406.12099999999998</v>
      </c>
      <c r="I17" s="87">
        <v>243.94300000000001</v>
      </c>
      <c r="J17" s="87">
        <v>202.49700000000001</v>
      </c>
      <c r="K17" s="87">
        <v>243.81899999999999</v>
      </c>
      <c r="L17" s="87">
        <v>365.00299999999999</v>
      </c>
      <c r="M17" s="87">
        <v>320.29300000000001</v>
      </c>
      <c r="N17" s="87">
        <v>31.207000000000001</v>
      </c>
      <c r="O17" s="121">
        <v>3877.09</v>
      </c>
      <c r="P17" s="82"/>
      <c r="Q17" s="82"/>
    </row>
    <row r="18" spans="1:19" ht="12.75" customHeight="1" x14ac:dyDescent="0.2">
      <c r="A18" s="83" t="s">
        <v>76</v>
      </c>
      <c r="B18" s="88">
        <v>436.02600000000001</v>
      </c>
      <c r="C18" s="88">
        <v>478.15899999999999</v>
      </c>
      <c r="D18" s="86">
        <v>378.91399999999999</v>
      </c>
      <c r="E18" s="87">
        <v>357.53199999999998</v>
      </c>
      <c r="F18" s="87">
        <v>372.55399999999997</v>
      </c>
      <c r="G18" s="87">
        <v>344.72899999999998</v>
      </c>
      <c r="H18" s="87">
        <v>303.90100000000001</v>
      </c>
      <c r="I18" s="87">
        <v>532.65599999999995</v>
      </c>
      <c r="J18" s="87">
        <v>480.65600000000001</v>
      </c>
      <c r="K18" s="87">
        <v>442.01100000000002</v>
      </c>
      <c r="L18" s="87">
        <v>352.947</v>
      </c>
      <c r="M18" s="87">
        <v>432.483</v>
      </c>
      <c r="N18" s="87">
        <v>6.694</v>
      </c>
      <c r="O18" s="121">
        <v>4919.2620000000006</v>
      </c>
      <c r="P18" s="82"/>
      <c r="Q18" s="82"/>
    </row>
    <row r="19" spans="1:19" ht="1.5" customHeight="1" x14ac:dyDescent="0.2">
      <c r="A19" s="83"/>
      <c r="B19" s="89"/>
      <c r="C19" s="90"/>
      <c r="D19" s="8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21"/>
      <c r="P19" s="82"/>
      <c r="Q19" s="82"/>
    </row>
    <row r="20" spans="1:19" ht="1.5" customHeight="1" x14ac:dyDescent="0.2">
      <c r="A20" s="91"/>
      <c r="B20" s="89"/>
      <c r="C20" s="90"/>
      <c r="D20" s="89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121"/>
      <c r="P20" s="82"/>
      <c r="Q20" s="82"/>
    </row>
    <row r="21" spans="1:19" ht="12.75" customHeight="1" x14ac:dyDescent="0.25">
      <c r="A21" s="83" t="s">
        <v>7</v>
      </c>
      <c r="B21" s="86">
        <v>294.75</v>
      </c>
      <c r="C21" s="88">
        <v>280.27499999999998</v>
      </c>
      <c r="D21" s="86">
        <v>327.84399999999999</v>
      </c>
      <c r="E21" s="87">
        <v>289.464</v>
      </c>
      <c r="F21" s="87">
        <v>326.53199999999998</v>
      </c>
      <c r="G21" s="87">
        <v>261.51400000000001</v>
      </c>
      <c r="H21" s="87">
        <v>332.334</v>
      </c>
      <c r="I21" s="87">
        <v>304.52300000000002</v>
      </c>
      <c r="J21" s="87">
        <v>253.64699999999999</v>
      </c>
      <c r="K21" s="87">
        <v>324.97199999999998</v>
      </c>
      <c r="L21" s="87">
        <v>296.68799999999999</v>
      </c>
      <c r="M21" s="87">
        <v>378.80700000000002</v>
      </c>
      <c r="N21" s="87">
        <v>26.178000000000001</v>
      </c>
      <c r="O21" s="121">
        <v>3697.5279999999993</v>
      </c>
      <c r="P21" s="82"/>
      <c r="Q21" s="130"/>
    </row>
    <row r="22" spans="1:19" ht="12.75" x14ac:dyDescent="0.2">
      <c r="A22" s="93" t="s">
        <v>1</v>
      </c>
      <c r="B22" s="94">
        <v>1032.539</v>
      </c>
      <c r="C22" s="95">
        <v>1060.242</v>
      </c>
      <c r="D22" s="95">
        <v>1062.4670000000001</v>
      </c>
      <c r="E22" s="96">
        <v>958.97800000000007</v>
      </c>
      <c r="F22" s="96">
        <v>1120.7659999999998</v>
      </c>
      <c r="G22" s="96">
        <v>977.50799999999992</v>
      </c>
      <c r="H22" s="96">
        <v>1042.356</v>
      </c>
      <c r="I22" s="96">
        <v>1081.1219999999998</v>
      </c>
      <c r="J22" s="96">
        <v>936.8</v>
      </c>
      <c r="K22" s="96">
        <v>1010.802</v>
      </c>
      <c r="L22" s="96">
        <v>1014.638</v>
      </c>
      <c r="M22" s="96">
        <v>1131.5830000000001</v>
      </c>
      <c r="N22" s="96">
        <v>64.079000000000008</v>
      </c>
      <c r="O22" s="122">
        <v>12493.88</v>
      </c>
      <c r="P22" s="82"/>
      <c r="Q22" s="82"/>
    </row>
    <row r="23" spans="1:19" ht="12.75" customHeight="1" x14ac:dyDescent="0.2">
      <c r="A23" s="83" t="s">
        <v>79</v>
      </c>
      <c r="B23" s="88">
        <v>611.70399999999995</v>
      </c>
      <c r="C23" s="88">
        <v>573.27099999999996</v>
      </c>
      <c r="D23" s="86">
        <v>574.43100000000004</v>
      </c>
      <c r="E23" s="87">
        <v>528.81500000000005</v>
      </c>
      <c r="F23" s="87">
        <v>640.46400000000006</v>
      </c>
      <c r="G23" s="87">
        <v>584.07799999999997</v>
      </c>
      <c r="H23" s="87">
        <v>672.79100000000005</v>
      </c>
      <c r="I23" s="87">
        <v>640.10500000000002</v>
      </c>
      <c r="J23" s="87">
        <v>511.24200000000002</v>
      </c>
      <c r="K23" s="87">
        <v>580.29</v>
      </c>
      <c r="L23" s="87">
        <v>593.44200000000001</v>
      </c>
      <c r="M23" s="87">
        <v>591.47400000000005</v>
      </c>
      <c r="N23" s="87">
        <v>58.362000000000002</v>
      </c>
      <c r="O23" s="121">
        <v>7160.4690000000001</v>
      </c>
      <c r="P23" s="82"/>
      <c r="Q23" s="82"/>
    </row>
    <row r="24" spans="1:19" ht="3" customHeight="1" x14ac:dyDescent="0.2">
      <c r="A24" s="83"/>
      <c r="B24" s="89"/>
      <c r="C24" s="89"/>
      <c r="D24" s="89"/>
      <c r="E24" s="85"/>
      <c r="F24" s="85"/>
      <c r="G24" s="85"/>
      <c r="H24" s="85"/>
      <c r="I24" s="85"/>
      <c r="J24" s="85"/>
      <c r="K24" s="85"/>
      <c r="L24" s="85"/>
      <c r="M24" s="97"/>
      <c r="N24" s="97"/>
      <c r="O24" s="121"/>
      <c r="P24" s="82"/>
      <c r="Q24" s="82"/>
    </row>
    <row r="25" spans="1:19" ht="14.25" customHeight="1" x14ac:dyDescent="0.25">
      <c r="A25" s="84" t="s">
        <v>13</v>
      </c>
      <c r="B25" s="43"/>
      <c r="C25" s="43"/>
      <c r="D25" s="43"/>
      <c r="E25" s="31"/>
      <c r="F25" s="50"/>
      <c r="G25" s="98"/>
      <c r="H25" s="98"/>
      <c r="I25" s="98"/>
      <c r="J25" s="98"/>
      <c r="K25" s="98"/>
      <c r="L25" s="98"/>
      <c r="M25" s="98"/>
      <c r="N25" s="97"/>
      <c r="O25" s="121"/>
      <c r="P25" s="82"/>
      <c r="Q25" s="82"/>
    </row>
    <row r="26" spans="1:19" ht="3" customHeight="1" x14ac:dyDescent="0.25">
      <c r="A26" s="83"/>
      <c r="B26" s="89"/>
      <c r="C26" s="89"/>
      <c r="D26" s="89"/>
      <c r="E26" s="85"/>
      <c r="F26" s="98"/>
      <c r="G26" s="98"/>
      <c r="H26" s="98"/>
      <c r="I26" s="98"/>
      <c r="J26" s="98"/>
      <c r="K26" s="98"/>
      <c r="L26" s="98"/>
      <c r="M26" s="98"/>
      <c r="N26" s="97"/>
      <c r="O26" s="121"/>
      <c r="P26" s="82"/>
      <c r="Q26" s="82"/>
    </row>
    <row r="27" spans="1:19" ht="12.75" x14ac:dyDescent="0.2">
      <c r="A27" s="83" t="s">
        <v>0</v>
      </c>
      <c r="B27" s="88">
        <v>762.24</v>
      </c>
      <c r="C27" s="88">
        <v>697.84199999999998</v>
      </c>
      <c r="D27" s="88">
        <v>746.30100000000004</v>
      </c>
      <c r="E27" s="88">
        <v>651.303</v>
      </c>
      <c r="F27" s="88">
        <v>788.60400000000004</v>
      </c>
      <c r="G27" s="88">
        <v>682.24</v>
      </c>
      <c r="H27" s="88">
        <v>740.01300000000003</v>
      </c>
      <c r="I27" s="88">
        <v>774.274</v>
      </c>
      <c r="J27" s="88">
        <v>684.66700000000003</v>
      </c>
      <c r="K27" s="88">
        <v>763.59299999999996</v>
      </c>
      <c r="L27" s="88">
        <v>745.22799999999995</v>
      </c>
      <c r="M27" s="88">
        <v>730.56</v>
      </c>
      <c r="N27" s="88">
        <v>33.481000000000002</v>
      </c>
      <c r="O27" s="121">
        <v>8800.3459999999995</v>
      </c>
      <c r="P27" s="82"/>
      <c r="Q27" s="82"/>
    </row>
    <row r="28" spans="1:19" ht="1.5" customHeight="1" x14ac:dyDescent="0.25">
      <c r="A28" s="83"/>
      <c r="B28" s="86"/>
      <c r="C28" s="86"/>
      <c r="D28" s="86"/>
      <c r="E28" s="87"/>
      <c r="F28" s="98"/>
      <c r="G28" s="98"/>
      <c r="H28" s="98"/>
      <c r="I28" s="98"/>
      <c r="J28" s="98"/>
      <c r="K28" s="98"/>
      <c r="L28" s="98"/>
      <c r="M28" s="98"/>
      <c r="N28" s="87"/>
      <c r="O28" s="121"/>
      <c r="P28" s="82"/>
      <c r="Q28" s="82"/>
    </row>
    <row r="29" spans="1:19" ht="1.5" customHeight="1" x14ac:dyDescent="0.25">
      <c r="A29" s="91"/>
      <c r="B29" s="86"/>
      <c r="C29" s="86"/>
      <c r="D29" s="86"/>
      <c r="E29" s="87"/>
      <c r="F29" s="98"/>
      <c r="G29" s="98"/>
      <c r="H29" s="98"/>
      <c r="I29" s="98"/>
      <c r="J29" s="98"/>
      <c r="K29" s="98"/>
      <c r="L29" s="98"/>
      <c r="M29" s="98"/>
      <c r="N29" s="87"/>
      <c r="O29" s="121"/>
      <c r="P29" s="82"/>
      <c r="Q29" s="82"/>
    </row>
    <row r="30" spans="1:19" ht="12.75" x14ac:dyDescent="0.2">
      <c r="A30" s="83" t="s">
        <v>8</v>
      </c>
      <c r="B30" s="88">
        <v>301.49700000000001</v>
      </c>
      <c r="C30" s="88">
        <v>304.64</v>
      </c>
      <c r="D30" s="88">
        <v>345.79</v>
      </c>
      <c r="E30" s="87">
        <v>291.37099999999998</v>
      </c>
      <c r="F30" s="87">
        <v>315.95600000000002</v>
      </c>
      <c r="G30" s="87">
        <v>278.95999999999998</v>
      </c>
      <c r="H30" s="87">
        <v>352.99700000000001</v>
      </c>
      <c r="I30" s="87">
        <v>315.50799999999998</v>
      </c>
      <c r="J30" s="87">
        <v>269.56099999999998</v>
      </c>
      <c r="K30" s="87">
        <v>317.18700000000001</v>
      </c>
      <c r="L30" s="87">
        <v>295.51100000000002</v>
      </c>
      <c r="M30" s="87">
        <v>313.63600000000002</v>
      </c>
      <c r="N30" s="87">
        <v>26.838000000000001</v>
      </c>
      <c r="O30" s="121">
        <v>3729.4519999999998</v>
      </c>
      <c r="P30" s="82"/>
      <c r="Q30" s="82"/>
      <c r="R30" s="37"/>
      <c r="S30" s="37"/>
    </row>
    <row r="31" spans="1:19" ht="12.75" x14ac:dyDescent="0.2">
      <c r="A31" s="93" t="s">
        <v>1</v>
      </c>
      <c r="B31" s="95">
        <v>1063.7370000000001</v>
      </c>
      <c r="C31" s="95">
        <v>1002.482</v>
      </c>
      <c r="D31" s="95">
        <v>1092.0910000000001</v>
      </c>
      <c r="E31" s="95">
        <v>942.67399999999998</v>
      </c>
      <c r="F31" s="95">
        <v>1104.56</v>
      </c>
      <c r="G31" s="95">
        <v>961.2</v>
      </c>
      <c r="H31" s="95">
        <v>1093.01</v>
      </c>
      <c r="I31" s="95">
        <v>1089.7819999999999</v>
      </c>
      <c r="J31" s="95">
        <v>954.22800000000007</v>
      </c>
      <c r="K31" s="95">
        <v>1080.78</v>
      </c>
      <c r="L31" s="95">
        <v>1040.739</v>
      </c>
      <c r="M31" s="96">
        <v>1044.1959999999999</v>
      </c>
      <c r="N31" s="96">
        <v>60.319000000000003</v>
      </c>
      <c r="O31" s="122">
        <v>12529.797999999999</v>
      </c>
      <c r="P31" s="82"/>
      <c r="Q31" s="82"/>
    </row>
    <row r="32" spans="1:19" ht="3" customHeight="1" x14ac:dyDescent="0.2">
      <c r="A32" s="83"/>
      <c r="B32" s="89"/>
      <c r="C32" s="89"/>
      <c r="D32" s="89"/>
      <c r="E32" s="85"/>
      <c r="F32" s="85"/>
      <c r="G32" s="85"/>
      <c r="H32" s="85"/>
      <c r="I32" s="85"/>
      <c r="J32" s="85"/>
      <c r="K32" s="85"/>
      <c r="L32" s="85"/>
      <c r="M32" s="97"/>
      <c r="N32" s="97"/>
      <c r="O32" s="121"/>
      <c r="P32" s="82"/>
      <c r="Q32" s="82"/>
    </row>
    <row r="33" spans="1:19" ht="12.75" x14ac:dyDescent="0.2">
      <c r="A33" s="84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97"/>
      <c r="N33" s="97"/>
      <c r="O33" s="121"/>
      <c r="P33" s="82"/>
      <c r="Q33" s="82"/>
    </row>
    <row r="34" spans="1:19" ht="3" customHeight="1" x14ac:dyDescent="0.2">
      <c r="A34" s="83"/>
      <c r="B34" s="89"/>
      <c r="C34" s="89"/>
      <c r="D34" s="89"/>
      <c r="E34" s="85"/>
      <c r="F34" s="85"/>
      <c r="G34" s="85"/>
      <c r="H34" s="85"/>
      <c r="I34" s="85"/>
      <c r="J34" s="85"/>
      <c r="K34" s="85"/>
      <c r="L34" s="85"/>
      <c r="M34" s="97"/>
      <c r="N34" s="97"/>
      <c r="O34" s="121"/>
      <c r="P34" s="82"/>
      <c r="Q34" s="82"/>
    </row>
    <row r="35" spans="1:19" ht="12.75" x14ac:dyDescent="0.2">
      <c r="A35" s="83" t="s">
        <v>0</v>
      </c>
      <c r="B35" s="86">
        <v>329.10700000000003</v>
      </c>
      <c r="C35" s="86">
        <v>304.76499999999999</v>
      </c>
      <c r="D35" s="86">
        <v>323.56</v>
      </c>
      <c r="E35" s="87">
        <v>282.94600000000003</v>
      </c>
      <c r="F35" s="87">
        <v>340.82100000000003</v>
      </c>
      <c r="G35" s="87">
        <v>295.93099999999998</v>
      </c>
      <c r="H35" s="87">
        <v>318.97199999999998</v>
      </c>
      <c r="I35" s="87">
        <v>331.55599999999998</v>
      </c>
      <c r="J35" s="87">
        <v>293.20999999999998</v>
      </c>
      <c r="K35" s="87">
        <v>326.46100000000001</v>
      </c>
      <c r="L35" s="87">
        <v>318.125</v>
      </c>
      <c r="M35" s="87">
        <v>315.83300000000003</v>
      </c>
      <c r="N35" s="87">
        <v>11.952999999999999</v>
      </c>
      <c r="O35" s="121">
        <v>3793.24</v>
      </c>
      <c r="P35" s="82"/>
      <c r="Q35" s="82"/>
    </row>
    <row r="36" spans="1:19" ht="1.5" customHeight="1" x14ac:dyDescent="0.2">
      <c r="A36" s="83"/>
      <c r="B36" s="86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21"/>
      <c r="P36" s="82"/>
      <c r="Q36" s="82"/>
    </row>
    <row r="37" spans="1:19" ht="1.5" customHeight="1" x14ac:dyDescent="0.2">
      <c r="A37" s="83"/>
      <c r="B37" s="86"/>
      <c r="C37" s="86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121"/>
      <c r="P37" s="82"/>
      <c r="Q37" s="82"/>
    </row>
    <row r="38" spans="1:19" ht="12.75" x14ac:dyDescent="0.2">
      <c r="A38" s="83" t="s">
        <v>3</v>
      </c>
      <c r="B38" s="88">
        <v>61.750999999999998</v>
      </c>
      <c r="C38" s="88">
        <v>63.274000000000001</v>
      </c>
      <c r="D38" s="88">
        <v>72.951999999999998</v>
      </c>
      <c r="E38" s="86">
        <v>62.497</v>
      </c>
      <c r="F38" s="88">
        <v>66.784999999999997</v>
      </c>
      <c r="G38" s="88">
        <v>59.841000000000001</v>
      </c>
      <c r="H38" s="86">
        <v>74.820999999999998</v>
      </c>
      <c r="I38" s="88">
        <v>63.768999999999998</v>
      </c>
      <c r="J38" s="88">
        <v>59.470999999999997</v>
      </c>
      <c r="K38" s="88">
        <v>64.763000000000005</v>
      </c>
      <c r="L38" s="86">
        <v>63.82</v>
      </c>
      <c r="M38" s="87">
        <v>64.69</v>
      </c>
      <c r="N38" s="87">
        <v>8.5519999999999996</v>
      </c>
      <c r="O38" s="121">
        <v>786.98600000000022</v>
      </c>
      <c r="P38" s="82"/>
      <c r="Q38" s="82"/>
      <c r="R38" s="37"/>
      <c r="S38" s="37"/>
    </row>
    <row r="39" spans="1:19" ht="12.75" x14ac:dyDescent="0.2">
      <c r="A39" s="93" t="s">
        <v>1</v>
      </c>
      <c r="B39" s="95">
        <v>390.858</v>
      </c>
      <c r="C39" s="95">
        <v>368.03899999999999</v>
      </c>
      <c r="D39" s="95">
        <v>396.512</v>
      </c>
      <c r="E39" s="96">
        <v>345.44300000000004</v>
      </c>
      <c r="F39" s="96">
        <v>407.60599999999999</v>
      </c>
      <c r="G39" s="96">
        <v>355.77199999999999</v>
      </c>
      <c r="H39" s="96">
        <v>393.79300000000001</v>
      </c>
      <c r="I39" s="96">
        <v>395.32499999999999</v>
      </c>
      <c r="J39" s="96">
        <v>352.68099999999998</v>
      </c>
      <c r="K39" s="96">
        <v>391.22400000000005</v>
      </c>
      <c r="L39" s="96">
        <v>381.94499999999999</v>
      </c>
      <c r="M39" s="96">
        <v>380.52300000000002</v>
      </c>
      <c r="N39" s="96">
        <v>20.504999999999999</v>
      </c>
      <c r="O39" s="122">
        <v>4580.2260000000006</v>
      </c>
      <c r="P39" s="82"/>
      <c r="Q39" s="82"/>
    </row>
    <row r="40" spans="1:19" ht="3" customHeight="1" x14ac:dyDescent="0.2">
      <c r="A40" s="83"/>
      <c r="B40" s="89"/>
      <c r="C40" s="89"/>
      <c r="D40" s="8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21"/>
      <c r="P40" s="82"/>
      <c r="Q40" s="82"/>
    </row>
    <row r="41" spans="1:19" ht="12.75" x14ac:dyDescent="0.2">
      <c r="A41" s="84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M41" s="85"/>
      <c r="N41" s="85"/>
      <c r="O41" s="121"/>
      <c r="P41" s="82"/>
      <c r="Q41" s="82"/>
    </row>
    <row r="42" spans="1:19" ht="2.25" customHeight="1" x14ac:dyDescent="0.2">
      <c r="A42" s="83"/>
      <c r="B42" s="89"/>
      <c r="C42" s="89"/>
      <c r="D42" s="8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121"/>
      <c r="P42" s="82"/>
      <c r="Q42" s="82"/>
    </row>
    <row r="43" spans="1:19" ht="12.75" x14ac:dyDescent="0.2">
      <c r="A43" s="83" t="s">
        <v>0</v>
      </c>
      <c r="B43" s="86">
        <v>434.13200000000001</v>
      </c>
      <c r="C43" s="86">
        <v>391.39400000000001</v>
      </c>
      <c r="D43" s="86">
        <v>419.99299999999999</v>
      </c>
      <c r="E43" s="87">
        <v>366.76799999999997</v>
      </c>
      <c r="F43" s="87">
        <v>448.34300000000002</v>
      </c>
      <c r="G43" s="87">
        <v>386.18400000000003</v>
      </c>
      <c r="H43" s="87">
        <v>418.74299999999999</v>
      </c>
      <c r="I43" s="87">
        <v>437.83499999999998</v>
      </c>
      <c r="J43" s="87">
        <v>382.26499999999999</v>
      </c>
      <c r="K43" s="87">
        <v>435.60399999999998</v>
      </c>
      <c r="L43" s="87">
        <v>422.85300000000001</v>
      </c>
      <c r="M43" s="87">
        <v>412.73599999999999</v>
      </c>
      <c r="N43" s="87">
        <v>21.088999999999999</v>
      </c>
      <c r="O43" s="121">
        <v>4977.9390000000003</v>
      </c>
      <c r="P43" s="82"/>
      <c r="Q43" s="82"/>
    </row>
    <row r="44" spans="1:19" ht="1.5" customHeight="1" x14ac:dyDescent="0.2">
      <c r="A44" s="83"/>
      <c r="B44" s="86"/>
      <c r="C44" s="8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21"/>
      <c r="P44" s="82"/>
      <c r="Q44" s="82"/>
    </row>
    <row r="45" spans="1:19" ht="1.5" customHeight="1" x14ac:dyDescent="0.2">
      <c r="A45" s="83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21"/>
      <c r="P45" s="82"/>
      <c r="Q45" s="82"/>
    </row>
    <row r="46" spans="1:19" ht="12.75" x14ac:dyDescent="0.2">
      <c r="A46" s="83" t="s">
        <v>3</v>
      </c>
      <c r="B46" s="86">
        <v>234.398</v>
      </c>
      <c r="C46" s="86">
        <v>236.55699999999999</v>
      </c>
      <c r="D46" s="86">
        <v>267.94</v>
      </c>
      <c r="E46" s="87">
        <v>224.09800000000001</v>
      </c>
      <c r="F46" s="87">
        <v>243.70400000000001</v>
      </c>
      <c r="G46" s="87">
        <v>215.137</v>
      </c>
      <c r="H46" s="87">
        <v>274.48</v>
      </c>
      <c r="I46" s="87">
        <v>248.28</v>
      </c>
      <c r="J46" s="87">
        <v>206.85599999999999</v>
      </c>
      <c r="K46" s="87">
        <v>248.155</v>
      </c>
      <c r="L46" s="87">
        <v>230.91399999999999</v>
      </c>
      <c r="M46" s="87">
        <v>239.34700000000001</v>
      </c>
      <c r="N46" s="87">
        <v>17.437999999999999</v>
      </c>
      <c r="O46" s="121">
        <v>2887.3040000000005</v>
      </c>
      <c r="P46" s="82"/>
      <c r="Q46" s="82"/>
    </row>
    <row r="47" spans="1:19" ht="12.75" x14ac:dyDescent="0.2">
      <c r="A47" s="93" t="s">
        <v>1</v>
      </c>
      <c r="B47" s="95">
        <v>668.53</v>
      </c>
      <c r="C47" s="95">
        <v>627.95100000000002</v>
      </c>
      <c r="D47" s="95">
        <v>687.93299999999999</v>
      </c>
      <c r="E47" s="96">
        <v>590.86599999999999</v>
      </c>
      <c r="F47" s="96">
        <v>692.04700000000003</v>
      </c>
      <c r="G47" s="96">
        <v>601.32100000000003</v>
      </c>
      <c r="H47" s="96">
        <v>693.22299999999996</v>
      </c>
      <c r="I47" s="96">
        <v>686.11500000000001</v>
      </c>
      <c r="J47" s="96">
        <v>589.12099999999998</v>
      </c>
      <c r="K47" s="96">
        <v>683.75900000000001</v>
      </c>
      <c r="L47" s="96">
        <v>653.76700000000005</v>
      </c>
      <c r="M47" s="96">
        <v>652.08299999999997</v>
      </c>
      <c r="N47" s="96">
        <v>38.527000000000001</v>
      </c>
      <c r="O47" s="122">
        <v>7865.2429999999986</v>
      </c>
      <c r="P47" s="82"/>
      <c r="Q47" s="82"/>
    </row>
    <row r="48" spans="1:19" ht="3" customHeight="1" x14ac:dyDescent="0.2">
      <c r="A48" s="83"/>
      <c r="B48" s="6"/>
      <c r="C48" s="6"/>
      <c r="D48" s="6"/>
      <c r="E48" s="6"/>
      <c r="F48" s="6"/>
      <c r="G48" s="6"/>
      <c r="H48" s="6"/>
      <c r="I48" s="78"/>
      <c r="J48" s="78"/>
      <c r="K48" s="78"/>
      <c r="L48" s="6"/>
      <c r="M48" s="99"/>
      <c r="N48" s="100"/>
      <c r="O48" s="126"/>
      <c r="P48" s="82"/>
    </row>
    <row r="49" spans="1:18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3"/>
      <c r="J49" s="103"/>
      <c r="K49" s="103"/>
      <c r="L49" s="102"/>
      <c r="M49" s="85"/>
      <c r="N49" s="4"/>
      <c r="O49" s="128"/>
      <c r="P49" s="82"/>
    </row>
    <row r="50" spans="1:18" ht="12.75" customHeight="1" x14ac:dyDescent="0.2">
      <c r="A50" s="208" t="s">
        <v>38</v>
      </c>
      <c r="B50" s="212" t="s">
        <v>21</v>
      </c>
      <c r="C50" s="212" t="s">
        <v>22</v>
      </c>
      <c r="D50" s="212" t="s">
        <v>23</v>
      </c>
      <c r="E50" s="212" t="s">
        <v>24</v>
      </c>
      <c r="F50" s="212" t="s">
        <v>20</v>
      </c>
      <c r="G50" s="212" t="s">
        <v>25</v>
      </c>
      <c r="H50" s="212" t="s">
        <v>26</v>
      </c>
      <c r="I50" s="200" t="s">
        <v>27</v>
      </c>
      <c r="J50" s="200" t="s">
        <v>28</v>
      </c>
      <c r="K50" s="200" t="s">
        <v>29</v>
      </c>
      <c r="L50" s="212" t="s">
        <v>31</v>
      </c>
      <c r="M50" s="218" t="s">
        <v>30</v>
      </c>
      <c r="N50" s="223" t="s">
        <v>69</v>
      </c>
      <c r="O50" s="225"/>
      <c r="P50" s="82"/>
    </row>
    <row r="51" spans="1:18" ht="12.75" x14ac:dyDescent="0.2">
      <c r="A51" s="203"/>
      <c r="B51" s="213"/>
      <c r="C51" s="213"/>
      <c r="D51" s="213"/>
      <c r="E51" s="213"/>
      <c r="F51" s="213"/>
      <c r="G51" s="213"/>
      <c r="H51" s="213"/>
      <c r="I51" s="201"/>
      <c r="J51" s="201"/>
      <c r="K51" s="201"/>
      <c r="L51" s="213"/>
      <c r="M51" s="206"/>
      <c r="N51" s="224"/>
      <c r="O51" s="225"/>
      <c r="P51" s="82"/>
    </row>
    <row r="52" spans="1:18" ht="12.75" x14ac:dyDescent="0.2">
      <c r="A52" s="209"/>
      <c r="B52" s="81"/>
      <c r="C52" s="81"/>
      <c r="D52" s="81"/>
      <c r="E52" s="81"/>
      <c r="F52" s="81"/>
      <c r="G52" s="81"/>
      <c r="H52" s="81"/>
      <c r="I52" s="80"/>
      <c r="J52" s="131"/>
      <c r="K52" s="80"/>
      <c r="L52" s="81"/>
      <c r="M52" s="77"/>
      <c r="N52" s="118"/>
      <c r="O52" s="129"/>
      <c r="P52" s="82"/>
    </row>
    <row r="53" spans="1:18" ht="6.75" customHeight="1" x14ac:dyDescent="0.2">
      <c r="A53" s="83"/>
      <c r="B53" s="4"/>
      <c r="C53" s="4"/>
      <c r="D53" s="4"/>
      <c r="E53" s="4"/>
      <c r="F53" s="4"/>
      <c r="G53" s="4"/>
      <c r="H53" s="4"/>
      <c r="I53" s="85"/>
      <c r="J53" s="85"/>
      <c r="K53" s="85"/>
      <c r="L53" s="4"/>
      <c r="M53" s="85"/>
      <c r="N53" s="4"/>
      <c r="O53" s="128"/>
      <c r="P53" s="82"/>
    </row>
    <row r="54" spans="1:18" ht="12.75" x14ac:dyDescent="0.2">
      <c r="A54" s="104" t="s">
        <v>17</v>
      </c>
      <c r="B54" s="105"/>
      <c r="C54" s="105"/>
      <c r="D54" s="105"/>
      <c r="E54" s="105"/>
      <c r="F54" s="105"/>
      <c r="G54" s="105"/>
      <c r="H54" s="105"/>
      <c r="I54" s="106"/>
      <c r="J54" s="106"/>
      <c r="K54" s="106"/>
      <c r="L54" s="105"/>
      <c r="M54" s="85"/>
      <c r="N54" s="4"/>
      <c r="O54" s="128"/>
      <c r="P54" s="82"/>
    </row>
    <row r="55" spans="1:18" ht="3" customHeight="1" x14ac:dyDescent="0.2">
      <c r="A55" s="83"/>
      <c r="B55" s="4"/>
      <c r="C55" s="4"/>
      <c r="D55" s="4"/>
      <c r="E55" s="4"/>
      <c r="F55" s="4"/>
      <c r="G55" s="4"/>
      <c r="H55" s="4"/>
      <c r="I55" s="85"/>
      <c r="J55" s="85"/>
      <c r="K55" s="85"/>
      <c r="L55" s="4"/>
      <c r="M55" s="85"/>
      <c r="N55" s="4"/>
      <c r="O55" s="128"/>
      <c r="P55" s="82"/>
    </row>
    <row r="56" spans="1:18" ht="12.75" x14ac:dyDescent="0.2">
      <c r="A56" s="83" t="s">
        <v>0</v>
      </c>
      <c r="B56" s="86">
        <v>178.03399999999999</v>
      </c>
      <c r="C56" s="86">
        <v>246.227</v>
      </c>
      <c r="D56" s="86">
        <v>214.86099999999999</v>
      </c>
      <c r="E56" s="88">
        <v>210.149</v>
      </c>
      <c r="F56" s="88">
        <v>196.66499999999999</v>
      </c>
      <c r="G56" s="86">
        <v>232.29</v>
      </c>
      <c r="H56" s="87">
        <v>247.62700000000001</v>
      </c>
      <c r="I56" s="87">
        <v>252.75800000000001</v>
      </c>
      <c r="J56" s="87">
        <v>205.58600000000001</v>
      </c>
      <c r="K56" s="87">
        <v>198.37799999999999</v>
      </c>
      <c r="L56" s="87">
        <v>262.63900000000001</v>
      </c>
      <c r="M56" s="87">
        <v>241.625</v>
      </c>
      <c r="N56" s="107">
        <v>18.183</v>
      </c>
      <c r="O56" s="123"/>
      <c r="P56" s="82"/>
      <c r="R56" s="24"/>
    </row>
    <row r="57" spans="1:18" ht="1.5" customHeight="1" x14ac:dyDescent="0.2">
      <c r="A57" s="83"/>
      <c r="B57" s="108"/>
      <c r="C57" s="86"/>
      <c r="D57" s="86"/>
      <c r="E57" s="86"/>
      <c r="F57" s="88"/>
      <c r="G57" s="86"/>
      <c r="H57" s="87"/>
      <c r="I57" s="87"/>
      <c r="J57" s="107"/>
      <c r="K57" s="87"/>
      <c r="L57" s="107"/>
      <c r="M57" s="87"/>
      <c r="N57" s="107"/>
      <c r="O57" s="123"/>
      <c r="P57" s="82"/>
      <c r="R57" s="24"/>
    </row>
    <row r="58" spans="1:18" ht="1.5" customHeight="1" x14ac:dyDescent="0.2">
      <c r="A58" s="83"/>
      <c r="B58" s="108"/>
      <c r="C58" s="86"/>
      <c r="D58" s="86"/>
      <c r="E58" s="86"/>
      <c r="F58" s="88"/>
      <c r="G58" s="86"/>
      <c r="H58" s="87"/>
      <c r="I58" s="87"/>
      <c r="J58" s="107"/>
      <c r="K58" s="87"/>
      <c r="L58" s="107"/>
      <c r="M58" s="87"/>
      <c r="N58" s="107"/>
      <c r="O58" s="123"/>
      <c r="P58" s="82"/>
      <c r="R58" s="24"/>
    </row>
    <row r="59" spans="1:18" ht="12.75" x14ac:dyDescent="0.2">
      <c r="A59" s="109" t="s">
        <v>2</v>
      </c>
      <c r="B59" s="88">
        <v>102.193</v>
      </c>
      <c r="C59" s="88">
        <v>77.703000000000003</v>
      </c>
      <c r="D59" s="88">
        <v>58.625999999999998</v>
      </c>
      <c r="E59" s="88">
        <v>56.17</v>
      </c>
      <c r="F59" s="88">
        <v>66.375</v>
      </c>
      <c r="G59" s="88">
        <v>84.123999999999995</v>
      </c>
      <c r="H59" s="87">
        <v>62.53</v>
      </c>
      <c r="I59" s="87">
        <v>51.886000000000003</v>
      </c>
      <c r="J59" s="87">
        <v>35.069000000000003</v>
      </c>
      <c r="K59" s="87">
        <v>42.475999999999999</v>
      </c>
      <c r="L59" s="87">
        <v>42.881999999999998</v>
      </c>
      <c r="M59" s="87">
        <v>107.389</v>
      </c>
      <c r="N59" s="107">
        <v>6.141</v>
      </c>
      <c r="O59" s="123"/>
      <c r="P59" s="82"/>
      <c r="R59" s="24"/>
    </row>
    <row r="60" spans="1:18" ht="12.75" x14ac:dyDescent="0.2">
      <c r="A60" s="110" t="s">
        <v>1</v>
      </c>
      <c r="B60" s="95">
        <v>280.22699999999998</v>
      </c>
      <c r="C60" s="95">
        <v>323.93</v>
      </c>
      <c r="D60" s="95">
        <v>273.48699999999997</v>
      </c>
      <c r="E60" s="95">
        <v>266.31900000000002</v>
      </c>
      <c r="F60" s="95">
        <v>263.03999999999996</v>
      </c>
      <c r="G60" s="95">
        <v>316.41399999999999</v>
      </c>
      <c r="H60" s="96">
        <v>310.15700000000004</v>
      </c>
      <c r="I60" s="96">
        <v>304.64400000000001</v>
      </c>
      <c r="J60" s="96">
        <v>240.65500000000003</v>
      </c>
      <c r="K60" s="96">
        <v>240.85399999999998</v>
      </c>
      <c r="L60" s="96">
        <v>305.52100000000002</v>
      </c>
      <c r="M60" s="96">
        <v>349.01400000000001</v>
      </c>
      <c r="N60" s="111">
        <v>24.323999999999998</v>
      </c>
      <c r="O60" s="124"/>
      <c r="P60" s="82"/>
      <c r="R60" s="26"/>
    </row>
    <row r="61" spans="1:18" ht="3" customHeight="1" x14ac:dyDescent="0.2">
      <c r="A61" s="109"/>
      <c r="B61" s="112"/>
      <c r="C61" s="90"/>
      <c r="D61" s="90"/>
      <c r="E61" s="90"/>
      <c r="F61" s="90"/>
      <c r="G61" s="90"/>
      <c r="H61" s="85"/>
      <c r="I61" s="85"/>
      <c r="J61" s="85"/>
      <c r="K61" s="85"/>
      <c r="L61" s="85"/>
      <c r="M61" s="85"/>
      <c r="N61" s="4"/>
      <c r="O61" s="125"/>
      <c r="P61" s="82"/>
    </row>
    <row r="62" spans="1:18" ht="12.75" x14ac:dyDescent="0.2">
      <c r="A62" s="113" t="s">
        <v>18</v>
      </c>
      <c r="B62" s="114"/>
      <c r="C62" s="114"/>
      <c r="D62" s="114"/>
      <c r="E62" s="114"/>
      <c r="F62" s="114"/>
      <c r="G62" s="114"/>
      <c r="H62" s="106"/>
      <c r="I62" s="106"/>
      <c r="J62" s="106"/>
      <c r="K62" s="106"/>
      <c r="L62" s="106"/>
      <c r="M62" s="106"/>
      <c r="N62" s="105"/>
      <c r="O62" s="125"/>
      <c r="P62" s="82"/>
    </row>
    <row r="63" spans="1:18" ht="3" customHeight="1" x14ac:dyDescent="0.2">
      <c r="A63" s="109"/>
      <c r="B63" s="90"/>
      <c r="C63" s="90"/>
      <c r="D63" s="90"/>
      <c r="E63" s="90"/>
      <c r="F63" s="90"/>
      <c r="G63" s="90"/>
      <c r="H63" s="85"/>
      <c r="I63" s="85"/>
      <c r="J63" s="85"/>
      <c r="K63" s="85"/>
      <c r="L63" s="85"/>
      <c r="M63" s="85"/>
      <c r="N63" s="4"/>
      <c r="O63" s="125"/>
      <c r="P63" s="82"/>
    </row>
    <row r="64" spans="1:18" ht="13.5" customHeight="1" x14ac:dyDescent="0.2">
      <c r="A64" s="109" t="s">
        <v>0</v>
      </c>
      <c r="B64" s="88">
        <v>76.174000000000007</v>
      </c>
      <c r="C64" s="88">
        <v>61.756999999999998</v>
      </c>
      <c r="D64" s="88">
        <v>64.992999999999995</v>
      </c>
      <c r="E64" s="88">
        <v>73.793999999999997</v>
      </c>
      <c r="F64" s="88">
        <v>84.653999999999996</v>
      </c>
      <c r="G64" s="88">
        <v>67.004999999999995</v>
      </c>
      <c r="H64" s="87">
        <v>81.376999999999995</v>
      </c>
      <c r="I64" s="87">
        <v>87.185000000000002</v>
      </c>
      <c r="J64" s="87">
        <v>83.603999999999999</v>
      </c>
      <c r="K64" s="87">
        <v>83.085999999999999</v>
      </c>
      <c r="L64" s="87">
        <v>74.022000000000006</v>
      </c>
      <c r="M64" s="87">
        <v>84.132999999999996</v>
      </c>
      <c r="N64" s="87">
        <v>1.6479999999999999</v>
      </c>
      <c r="O64" s="123"/>
      <c r="P64" s="82"/>
    </row>
    <row r="65" spans="1:17" ht="1.5" customHeight="1" x14ac:dyDescent="0.2">
      <c r="A65" s="109"/>
      <c r="B65" s="88"/>
      <c r="C65" s="88"/>
      <c r="D65" s="88"/>
      <c r="E65" s="88"/>
      <c r="F65" s="88"/>
      <c r="G65" s="88"/>
      <c r="H65" s="87"/>
      <c r="I65" s="87"/>
      <c r="J65" s="87"/>
      <c r="K65" s="87"/>
      <c r="L65" s="87"/>
      <c r="M65" s="87"/>
      <c r="N65" s="87"/>
      <c r="O65" s="123"/>
      <c r="P65" s="82"/>
    </row>
    <row r="66" spans="1:17" ht="1.5" customHeight="1" x14ac:dyDescent="0.2">
      <c r="A66" s="109"/>
      <c r="B66" s="88"/>
      <c r="C66" s="88"/>
      <c r="D66" s="88"/>
      <c r="E66" s="88"/>
      <c r="F66" s="88"/>
      <c r="G66" s="88"/>
      <c r="H66" s="87"/>
      <c r="I66" s="87"/>
      <c r="J66" s="87"/>
      <c r="K66" s="87"/>
      <c r="L66" s="87"/>
      <c r="M66" s="87"/>
      <c r="N66" s="87"/>
      <c r="O66" s="123"/>
      <c r="P66" s="82"/>
    </row>
    <row r="67" spans="1:17" ht="15" customHeight="1" x14ac:dyDescent="0.2">
      <c r="A67" s="109" t="s">
        <v>3</v>
      </c>
      <c r="B67" s="88">
        <v>27.622</v>
      </c>
      <c r="C67" s="88">
        <v>30.859000000000002</v>
      </c>
      <c r="D67" s="88">
        <v>31.882999999999999</v>
      </c>
      <c r="E67" s="88">
        <v>30.356000000000002</v>
      </c>
      <c r="F67" s="88">
        <v>27.33</v>
      </c>
      <c r="G67" s="88">
        <v>25.128</v>
      </c>
      <c r="H67" s="87">
        <v>26.834</v>
      </c>
      <c r="I67" s="87">
        <v>24.504999999999999</v>
      </c>
      <c r="J67" s="87">
        <v>22.285</v>
      </c>
      <c r="K67" s="87">
        <v>17.128</v>
      </c>
      <c r="L67" s="87">
        <v>20.155000000000001</v>
      </c>
      <c r="M67" s="87">
        <v>28.710999999999999</v>
      </c>
      <c r="N67" s="87">
        <v>6.3949999999999996</v>
      </c>
      <c r="O67" s="123"/>
      <c r="P67" s="82"/>
    </row>
    <row r="68" spans="1:17" ht="12.75" x14ac:dyDescent="0.2">
      <c r="A68" s="110" t="s">
        <v>1</v>
      </c>
      <c r="B68" s="95">
        <v>103.79600000000001</v>
      </c>
      <c r="C68" s="95">
        <v>92.616</v>
      </c>
      <c r="D68" s="95">
        <v>96.875999999999991</v>
      </c>
      <c r="E68" s="95">
        <v>104.15</v>
      </c>
      <c r="F68" s="95">
        <v>111.98399999999999</v>
      </c>
      <c r="G68" s="95">
        <v>92.132999999999996</v>
      </c>
      <c r="H68" s="96">
        <v>108.211</v>
      </c>
      <c r="I68" s="96">
        <v>111.69</v>
      </c>
      <c r="J68" s="96">
        <v>105.889</v>
      </c>
      <c r="K68" s="96">
        <v>100.214</v>
      </c>
      <c r="L68" s="96">
        <v>94.177000000000007</v>
      </c>
      <c r="M68" s="96">
        <v>112.84399999999999</v>
      </c>
      <c r="N68" s="111">
        <v>8.0429999999999993</v>
      </c>
      <c r="O68" s="124"/>
      <c r="P68" s="82"/>
    </row>
    <row r="69" spans="1:17" ht="12.75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24"/>
      <c r="P69" s="82"/>
    </row>
    <row r="70" spans="1:17" ht="12.75" customHeight="1" x14ac:dyDescent="0.2">
      <c r="A70" s="205" t="s">
        <v>37</v>
      </c>
      <c r="B70" s="200" t="s">
        <v>21</v>
      </c>
      <c r="C70" s="200" t="s">
        <v>22</v>
      </c>
      <c r="D70" s="200" t="s">
        <v>23</v>
      </c>
      <c r="E70" s="200" t="s">
        <v>24</v>
      </c>
      <c r="F70" s="200" t="s">
        <v>20</v>
      </c>
      <c r="G70" s="200" t="s">
        <v>25</v>
      </c>
      <c r="H70" s="200" t="s">
        <v>26</v>
      </c>
      <c r="I70" s="200" t="s">
        <v>27</v>
      </c>
      <c r="J70" s="200" t="s">
        <v>28</v>
      </c>
      <c r="K70" s="200" t="s">
        <v>29</v>
      </c>
      <c r="L70" s="200" t="s">
        <v>31</v>
      </c>
      <c r="M70" s="218" t="s">
        <v>30</v>
      </c>
      <c r="N70" s="223" t="s">
        <v>72</v>
      </c>
      <c r="O70" s="52" t="s">
        <v>39</v>
      </c>
      <c r="P70" s="82"/>
    </row>
    <row r="71" spans="1:17" ht="12.75" x14ac:dyDescent="0.2">
      <c r="A71" s="206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6"/>
      <c r="N71" s="224"/>
      <c r="O71" s="73">
        <v>2018</v>
      </c>
      <c r="P71" s="82"/>
    </row>
    <row r="72" spans="1:17" ht="12.75" x14ac:dyDescent="0.2">
      <c r="A72" s="207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77"/>
      <c r="N72" s="118"/>
      <c r="O72" s="74" t="s">
        <v>19</v>
      </c>
      <c r="P72" s="82"/>
    </row>
    <row r="73" spans="1:17" ht="7.5" customHeight="1" x14ac:dyDescent="0.2">
      <c r="A73" s="109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4"/>
      <c r="O73" s="128"/>
      <c r="P73" s="82"/>
    </row>
    <row r="74" spans="1:17" ht="12.75" x14ac:dyDescent="0.2">
      <c r="A74" s="84" t="s">
        <v>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97"/>
      <c r="N74" s="115"/>
      <c r="O74" s="125"/>
      <c r="P74" s="82"/>
    </row>
    <row r="75" spans="1:17" ht="3" customHeight="1" x14ac:dyDescent="0.2">
      <c r="A75" s="109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97"/>
      <c r="N75" s="115"/>
      <c r="O75" s="125"/>
      <c r="P75" s="82"/>
    </row>
    <row r="76" spans="1:17" ht="12.75" x14ac:dyDescent="0.2">
      <c r="A76" s="109" t="s">
        <v>5</v>
      </c>
      <c r="B76" s="88">
        <v>27.957000000000001</v>
      </c>
      <c r="C76" s="88">
        <v>26.486999999999998</v>
      </c>
      <c r="D76" s="88">
        <v>27.001999999999999</v>
      </c>
      <c r="E76" s="88">
        <v>26.759</v>
      </c>
      <c r="F76" s="88">
        <v>27.704999999999998</v>
      </c>
      <c r="G76" s="88">
        <v>21.367999999999999</v>
      </c>
      <c r="H76" s="88">
        <v>25.311</v>
      </c>
      <c r="I76" s="88">
        <v>27.722999999999999</v>
      </c>
      <c r="J76" s="88">
        <v>29.425000000000001</v>
      </c>
      <c r="K76" s="88">
        <v>29.178000000000001</v>
      </c>
      <c r="L76" s="88">
        <v>34.267000000000003</v>
      </c>
      <c r="M76" s="88">
        <v>24.468</v>
      </c>
      <c r="N76" s="86">
        <v>0</v>
      </c>
      <c r="O76" s="126">
        <v>327.65000000000003</v>
      </c>
      <c r="P76" s="82"/>
      <c r="Q76" s="82"/>
    </row>
    <row r="77" spans="1:17" ht="12.75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17" t="s">
        <v>34</v>
      </c>
      <c r="K77" s="117" t="s">
        <v>34</v>
      </c>
      <c r="L77" s="117" t="s">
        <v>34</v>
      </c>
      <c r="M77" s="117" t="s">
        <v>34</v>
      </c>
      <c r="N77" s="117" t="s">
        <v>34</v>
      </c>
      <c r="O77" s="127" t="s">
        <v>34</v>
      </c>
    </row>
    <row r="78" spans="1:17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1"/>
    </row>
    <row r="79" spans="1:17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7" ht="12.75" x14ac:dyDescent="0.2">
      <c r="A80" s="15" t="s">
        <v>35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2.75" x14ac:dyDescent="0.2">
      <c r="A81" s="15" t="s">
        <v>70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40</v>
      </c>
    </row>
    <row r="82" spans="1:15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42</v>
      </c>
    </row>
    <row r="83" spans="1:15" ht="12.75" x14ac:dyDescent="0.2">
      <c r="B83" s="66">
        <v>2017</v>
      </c>
      <c r="C83" s="66">
        <v>2018</v>
      </c>
      <c r="D83" s="67"/>
      <c r="E83" s="67"/>
      <c r="F83" s="67"/>
      <c r="G83" s="67"/>
      <c r="H83" s="67"/>
      <c r="I83" s="67"/>
      <c r="J83" s="66" t="s">
        <v>48</v>
      </c>
      <c r="K83" s="66" t="s">
        <v>53</v>
      </c>
      <c r="L83" s="66" t="s">
        <v>50</v>
      </c>
      <c r="M83" s="79" t="s">
        <v>54</v>
      </c>
      <c r="N83" s="67"/>
      <c r="O83" s="1"/>
    </row>
    <row r="84" spans="1:15" ht="12.75" x14ac:dyDescent="0.2"/>
    <row r="85" spans="1:15" ht="12.75" x14ac:dyDescent="0.2"/>
    <row r="86" spans="1:15" ht="12.75" x14ac:dyDescent="0.2"/>
    <row r="87" spans="1:15" ht="12.75" x14ac:dyDescent="0.2"/>
    <row r="88" spans="1:15" ht="12.75" x14ac:dyDescent="0.2"/>
    <row r="89" spans="1:15" ht="12.75" x14ac:dyDescent="0.2"/>
    <row r="90" spans="1:15" ht="12.75" x14ac:dyDescent="0.2"/>
    <row r="91" spans="1:15" ht="12.75" x14ac:dyDescent="0.2"/>
    <row r="92" spans="1:15" ht="12.75" x14ac:dyDescent="0.2"/>
    <row r="93" spans="1:15" ht="12.75" x14ac:dyDescent="0.2"/>
    <row r="94" spans="1:15" ht="12.75" x14ac:dyDescent="0.2"/>
    <row r="95" spans="1:15" ht="12.75" x14ac:dyDescent="0.2"/>
    <row r="96" spans="1:15" ht="12.75" x14ac:dyDescent="0.2"/>
    <row r="97" spans="17:17" ht="12.75" x14ac:dyDescent="0.2"/>
    <row r="98" spans="17:17" ht="12.75" x14ac:dyDescent="0.2"/>
    <row r="99" spans="17:17" ht="12.75" x14ac:dyDescent="0.2"/>
    <row r="100" spans="17:17" ht="12.75" x14ac:dyDescent="0.2"/>
    <row r="101" spans="17:17" ht="12.75" x14ac:dyDescent="0.2"/>
    <row r="102" spans="17:17" ht="12.75" x14ac:dyDescent="0.2"/>
    <row r="103" spans="17:17" ht="12.75" x14ac:dyDescent="0.2">
      <c r="Q103" s="65"/>
    </row>
    <row r="104" spans="17:17" ht="12.75" x14ac:dyDescent="0.2"/>
    <row r="105" spans="17:17" ht="12.75" x14ac:dyDescent="0.2"/>
    <row r="106" spans="17:17" ht="12.75" x14ac:dyDescent="0.2"/>
    <row r="107" spans="17:17" ht="12.75" x14ac:dyDescent="0.2"/>
    <row r="108" spans="17:17" ht="12.75" x14ac:dyDescent="0.2"/>
    <row r="109" spans="17:17" ht="12.75" x14ac:dyDescent="0.2"/>
    <row r="110" spans="17:17" ht="12.75" x14ac:dyDescent="0.2"/>
    <row r="111" spans="17:17" ht="12.75" x14ac:dyDescent="0.2"/>
    <row r="112" spans="17:17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spans="2:2" ht="12.75" x14ac:dyDescent="0.2"/>
    <row r="130" spans="2:2" ht="12.75" x14ac:dyDescent="0.2"/>
    <row r="131" spans="2:2" ht="12.75" x14ac:dyDescent="0.2"/>
    <row r="132" spans="2:2" ht="12.75" x14ac:dyDescent="0.2"/>
    <row r="133" spans="2:2" ht="12.75" x14ac:dyDescent="0.2"/>
    <row r="134" spans="2:2" ht="12.75" x14ac:dyDescent="0.2"/>
    <row r="135" spans="2:2" ht="12.75" x14ac:dyDescent="0.2"/>
    <row r="136" spans="2:2" ht="12.75" x14ac:dyDescent="0.2"/>
    <row r="137" spans="2:2" ht="12.75" x14ac:dyDescent="0.2"/>
    <row r="138" spans="2:2" ht="12.75" x14ac:dyDescent="0.2"/>
    <row r="139" spans="2:2" ht="12.75" x14ac:dyDescent="0.2"/>
    <row r="140" spans="2:2" ht="12.75" x14ac:dyDescent="0.2"/>
    <row r="141" spans="2:2" ht="15.75" x14ac:dyDescent="0.25">
      <c r="B141" s="68"/>
    </row>
    <row r="142" spans="2:2" ht="12.75" x14ac:dyDescent="0.2"/>
    <row r="143" spans="2:2" ht="12.75" x14ac:dyDescent="0.2"/>
    <row r="144" spans="2:2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H70:H71"/>
    <mergeCell ref="I70:I71"/>
    <mergeCell ref="J70:J71"/>
    <mergeCell ref="K70:K71"/>
    <mergeCell ref="L70:L7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K11:K12"/>
    <mergeCell ref="L11:L12"/>
    <mergeCell ref="M11:M12"/>
    <mergeCell ref="N11:N12"/>
    <mergeCell ref="L50:L51"/>
    <mergeCell ref="M50:M51"/>
    <mergeCell ref="N50:N51"/>
    <mergeCell ref="A50:A52"/>
    <mergeCell ref="B50:B51"/>
    <mergeCell ref="C50:C51"/>
    <mergeCell ref="D50:D51"/>
    <mergeCell ref="E50:E51"/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topLeftCell="A22" zoomScale="90" zoomScaleNormal="90" workbookViewId="0">
      <selection activeCell="S18" sqref="S18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3" width="7.28515625" style="27" customWidth="1"/>
    <col min="14" max="14" width="7.28515625" style="2" customWidth="1"/>
    <col min="15" max="15" width="14.140625" style="2" customWidth="1"/>
    <col min="16" max="16384" width="11.42578125" style="2"/>
  </cols>
  <sheetData>
    <row r="1" spans="1:18" ht="15" customHeight="1" x14ac:dyDescent="0.2">
      <c r="O1" s="25"/>
    </row>
    <row r="7" spans="1:18" ht="15" customHeight="1" x14ac:dyDescent="0.2">
      <c r="H7" s="14"/>
      <c r="I7" s="13"/>
      <c r="J7" s="16" t="s">
        <v>58</v>
      </c>
      <c r="Q7" s="19"/>
      <c r="R7" s="17"/>
    </row>
    <row r="8" spans="1:18" ht="12.75" x14ac:dyDescent="0.2">
      <c r="B8" s="214" t="s">
        <v>46</v>
      </c>
      <c r="C8" s="214"/>
      <c r="D8" s="214"/>
      <c r="E8" s="214"/>
      <c r="F8" s="214"/>
      <c r="G8" s="214"/>
      <c r="H8" s="214"/>
      <c r="I8" s="214"/>
      <c r="J8" s="214"/>
      <c r="M8" s="76"/>
      <c r="N8" s="3"/>
      <c r="O8" s="3"/>
    </row>
    <row r="9" spans="1:18" ht="12.75" x14ac:dyDescent="0.2">
      <c r="A9" s="134" t="s">
        <v>61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6"/>
      <c r="N9" s="3"/>
      <c r="O9" s="18" t="s">
        <v>41</v>
      </c>
    </row>
    <row r="10" spans="1:18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6"/>
      <c r="N10" s="3"/>
      <c r="O10" s="3"/>
    </row>
    <row r="11" spans="1:18" ht="12.75" customHeight="1" x14ac:dyDescent="0.2">
      <c r="A11" s="208" t="s">
        <v>12</v>
      </c>
      <c r="B11" s="212" t="s">
        <v>21</v>
      </c>
      <c r="C11" s="212" t="s">
        <v>22</v>
      </c>
      <c r="D11" s="212" t="s">
        <v>23</v>
      </c>
      <c r="E11" s="212" t="s">
        <v>24</v>
      </c>
      <c r="F11" s="212" t="s">
        <v>20</v>
      </c>
      <c r="G11" s="212" t="s">
        <v>25</v>
      </c>
      <c r="H11" s="212" t="s">
        <v>26</v>
      </c>
      <c r="I11" s="212" t="s">
        <v>27</v>
      </c>
      <c r="J11" s="212" t="s">
        <v>28</v>
      </c>
      <c r="K11" s="212" t="s">
        <v>29</v>
      </c>
      <c r="L11" s="212" t="s">
        <v>31</v>
      </c>
      <c r="M11" s="219" t="s">
        <v>30</v>
      </c>
      <c r="N11" s="221" t="s">
        <v>69</v>
      </c>
      <c r="O11" s="52" t="s">
        <v>39</v>
      </c>
    </row>
    <row r="12" spans="1:18" ht="12.75" x14ac:dyDescent="0.2">
      <c r="A12" s="20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20"/>
      <c r="N12" s="222"/>
      <c r="O12" s="73">
        <v>2019</v>
      </c>
    </row>
    <row r="13" spans="1:18" ht="12.75" x14ac:dyDescent="0.2">
      <c r="A13" s="209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77"/>
      <c r="N13" s="118"/>
      <c r="O13" s="74" t="s">
        <v>19</v>
      </c>
    </row>
    <row r="14" spans="1:18" ht="3" customHeight="1" x14ac:dyDescent="0.2">
      <c r="A14" s="8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8"/>
      <c r="N14" s="6"/>
      <c r="O14" s="119"/>
    </row>
    <row r="15" spans="1:18" ht="15.75" x14ac:dyDescent="0.2">
      <c r="A15" s="84" t="s">
        <v>75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5"/>
      <c r="N15" s="4"/>
      <c r="O15" s="120"/>
    </row>
    <row r="16" spans="1:18" ht="12.75" x14ac:dyDescent="0.2">
      <c r="A16" s="83" t="s">
        <v>0</v>
      </c>
      <c r="B16" s="86">
        <v>796.14599999999996</v>
      </c>
      <c r="C16" s="86">
        <v>826.05499999999995</v>
      </c>
      <c r="D16" s="86">
        <v>820.02600000000007</v>
      </c>
      <c r="E16" s="87">
        <v>687.95900000000006</v>
      </c>
      <c r="F16" s="87">
        <v>799.29500000000007</v>
      </c>
      <c r="G16" s="87">
        <v>724.00399999999991</v>
      </c>
      <c r="H16" s="87">
        <v>617.98299999999995</v>
      </c>
      <c r="I16" s="87">
        <v>797.68499999999995</v>
      </c>
      <c r="J16" s="87">
        <v>715.71800000000007</v>
      </c>
      <c r="K16" s="87">
        <v>877.13100000000009</v>
      </c>
      <c r="L16" s="87">
        <v>789.274</v>
      </c>
      <c r="M16" s="87">
        <v>778.45699999999999</v>
      </c>
      <c r="N16" s="87">
        <v>38.088000000000001</v>
      </c>
      <c r="O16" s="121">
        <v>9267.8209999999999</v>
      </c>
      <c r="P16" s="82"/>
      <c r="Q16" s="82"/>
    </row>
    <row r="17" spans="1:19" ht="12.75" customHeight="1" x14ac:dyDescent="0.2">
      <c r="A17" s="83" t="s">
        <v>73</v>
      </c>
      <c r="B17" s="86">
        <v>367.13299999999998</v>
      </c>
      <c r="C17" s="88">
        <v>346.50599999999997</v>
      </c>
      <c r="D17" s="86">
        <v>311.37200000000001</v>
      </c>
      <c r="E17" s="87">
        <v>302.84199999999998</v>
      </c>
      <c r="F17" s="87">
        <v>349.80200000000002</v>
      </c>
      <c r="G17" s="87">
        <v>383.78699999999998</v>
      </c>
      <c r="H17" s="87">
        <v>353.83800000000002</v>
      </c>
      <c r="I17" s="87">
        <v>312.00099999999998</v>
      </c>
      <c r="J17" s="87">
        <v>238.09100000000001</v>
      </c>
      <c r="K17" s="87">
        <v>320.42599999999999</v>
      </c>
      <c r="L17" s="87">
        <v>289.21699999999998</v>
      </c>
      <c r="M17" s="87">
        <v>363.964</v>
      </c>
      <c r="N17" s="87">
        <v>32.094000000000001</v>
      </c>
      <c r="O17" s="121">
        <v>3971.0729999999999</v>
      </c>
      <c r="P17" s="82"/>
      <c r="Q17" s="82"/>
    </row>
    <row r="18" spans="1:19" ht="12.75" customHeight="1" x14ac:dyDescent="0.2">
      <c r="A18" s="83" t="s">
        <v>76</v>
      </c>
      <c r="B18" s="88">
        <v>429.01299999999998</v>
      </c>
      <c r="C18" s="88">
        <v>479.54899999999998</v>
      </c>
      <c r="D18" s="86">
        <v>508.654</v>
      </c>
      <c r="E18" s="87">
        <v>385.11700000000002</v>
      </c>
      <c r="F18" s="87">
        <v>449.49299999999999</v>
      </c>
      <c r="G18" s="87">
        <v>340.21699999999998</v>
      </c>
      <c r="H18" s="87">
        <v>264.14499999999998</v>
      </c>
      <c r="I18" s="87">
        <v>485.68400000000003</v>
      </c>
      <c r="J18" s="87">
        <v>477.62700000000001</v>
      </c>
      <c r="K18" s="87">
        <v>556.70500000000004</v>
      </c>
      <c r="L18" s="87">
        <v>500.05700000000002</v>
      </c>
      <c r="M18" s="87">
        <v>414.49299999999999</v>
      </c>
      <c r="N18" s="87">
        <v>5.9939999999999998</v>
      </c>
      <c r="O18" s="121">
        <v>5296.7480000000005</v>
      </c>
      <c r="P18" s="82"/>
      <c r="Q18" s="82"/>
    </row>
    <row r="19" spans="1:19" ht="1.5" customHeight="1" x14ac:dyDescent="0.2">
      <c r="A19" s="83"/>
      <c r="B19" s="89"/>
      <c r="C19" s="90"/>
      <c r="D19" s="8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21"/>
      <c r="P19" s="82"/>
      <c r="Q19" s="82"/>
    </row>
    <row r="20" spans="1:19" ht="1.5" customHeight="1" x14ac:dyDescent="0.2">
      <c r="A20" s="91"/>
      <c r="B20" s="89"/>
      <c r="C20" s="90"/>
      <c r="D20" s="89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121"/>
      <c r="P20" s="82"/>
      <c r="Q20" s="82"/>
    </row>
    <row r="21" spans="1:19" ht="13.5" customHeight="1" x14ac:dyDescent="0.25">
      <c r="A21" s="83" t="s">
        <v>77</v>
      </c>
      <c r="B21" s="86">
        <v>333.38799999999998</v>
      </c>
      <c r="C21" s="88">
        <f>461.883-178.3</f>
        <v>283.58299999999997</v>
      </c>
      <c r="D21" s="88">
        <v>282.97399999999999</v>
      </c>
      <c r="E21" s="87">
        <v>287.97300000000001</v>
      </c>
      <c r="F21" s="87">
        <v>330.185</v>
      </c>
      <c r="G21" s="87">
        <v>242.66499999999999</v>
      </c>
      <c r="H21" s="87">
        <v>232.27099999999999</v>
      </c>
      <c r="I21" s="87">
        <v>235.696</v>
      </c>
      <c r="J21" s="87">
        <v>215.07900000000001</v>
      </c>
      <c r="K21" s="87">
        <v>258.09699999999998</v>
      </c>
      <c r="L21" s="87">
        <v>244.315</v>
      </c>
      <c r="M21" s="87">
        <v>328.53699999999998</v>
      </c>
      <c r="N21" s="87">
        <v>32.470999999999997</v>
      </c>
      <c r="O21" s="121">
        <v>3307.2339999999999</v>
      </c>
      <c r="P21" s="82"/>
      <c r="Q21" s="130"/>
    </row>
    <row r="22" spans="1:19" ht="12.75" x14ac:dyDescent="0.2">
      <c r="A22" s="93" t="s">
        <v>1</v>
      </c>
      <c r="B22" s="94">
        <v>1129.5339999999999</v>
      </c>
      <c r="C22" s="95">
        <v>1109.6379999999999</v>
      </c>
      <c r="D22" s="95">
        <v>1103</v>
      </c>
      <c r="E22" s="96">
        <v>975.93200000000002</v>
      </c>
      <c r="F22" s="96">
        <v>1129.48</v>
      </c>
      <c r="G22" s="96">
        <v>966.66899999999987</v>
      </c>
      <c r="H22" s="96">
        <v>850.25399999999991</v>
      </c>
      <c r="I22" s="96">
        <v>1033.3809999999999</v>
      </c>
      <c r="J22" s="96">
        <v>930.79700000000003</v>
      </c>
      <c r="K22" s="96">
        <v>1135.2280000000001</v>
      </c>
      <c r="L22" s="96">
        <v>1033.5889999999999</v>
      </c>
      <c r="M22" s="96">
        <v>1106.9939999999999</v>
      </c>
      <c r="N22" s="96">
        <v>70.558999999999997</v>
      </c>
      <c r="O22" s="122">
        <v>12575.055</v>
      </c>
      <c r="P22" s="82"/>
      <c r="Q22" s="82"/>
    </row>
    <row r="23" spans="1:19" ht="12.75" customHeight="1" x14ac:dyDescent="0.2">
      <c r="A23" s="83" t="s">
        <v>79</v>
      </c>
      <c r="B23" s="88">
        <v>687.65099999999995</v>
      </c>
      <c r="C23" s="88">
        <v>595.57799999999997</v>
      </c>
      <c r="D23" s="86">
        <v>616.38099999999997</v>
      </c>
      <c r="E23" s="87">
        <v>584.86400000000003</v>
      </c>
      <c r="F23" s="87">
        <v>659.51800000000003</v>
      </c>
      <c r="G23" s="87">
        <v>637.42999999999995</v>
      </c>
      <c r="H23" s="87">
        <v>533.71299999999997</v>
      </c>
      <c r="I23" s="87">
        <v>539.95100000000002</v>
      </c>
      <c r="J23" s="87">
        <v>516.92100000000005</v>
      </c>
      <c r="K23" s="87">
        <v>608.39</v>
      </c>
      <c r="L23" s="87">
        <v>644.66999999999996</v>
      </c>
      <c r="M23" s="87">
        <v>686.68600000000004</v>
      </c>
      <c r="N23" s="87">
        <v>64.48</v>
      </c>
      <c r="O23" s="121">
        <v>7376.2329999999993</v>
      </c>
      <c r="P23" s="82"/>
      <c r="Q23" s="82"/>
    </row>
    <row r="24" spans="1:19" ht="3" customHeight="1" x14ac:dyDescent="0.2">
      <c r="A24" s="83"/>
      <c r="B24" s="89"/>
      <c r="C24" s="89"/>
      <c r="D24" s="89"/>
      <c r="E24" s="85"/>
      <c r="F24" s="85"/>
      <c r="G24" s="85"/>
      <c r="H24" s="85"/>
      <c r="I24" s="85"/>
      <c r="J24" s="85"/>
      <c r="K24" s="85"/>
      <c r="L24" s="85"/>
      <c r="M24" s="97"/>
      <c r="N24" s="97"/>
      <c r="O24" s="121"/>
      <c r="P24" s="82"/>
      <c r="Q24" s="82"/>
    </row>
    <row r="25" spans="1:19" ht="14.25" customHeight="1" x14ac:dyDescent="0.25">
      <c r="A25" s="84" t="s">
        <v>13</v>
      </c>
      <c r="B25" s="43"/>
      <c r="C25" s="43"/>
      <c r="D25" s="43"/>
      <c r="E25" s="31"/>
      <c r="F25" s="50"/>
      <c r="G25" s="98"/>
      <c r="H25" s="98"/>
      <c r="I25" s="98"/>
      <c r="J25" s="98"/>
      <c r="K25" s="98"/>
      <c r="L25" s="98"/>
      <c r="M25" s="98"/>
      <c r="N25" s="97"/>
      <c r="O25" s="121"/>
      <c r="P25" s="82"/>
      <c r="Q25" s="82"/>
    </row>
    <row r="26" spans="1:19" ht="3" customHeight="1" x14ac:dyDescent="0.25">
      <c r="A26" s="83"/>
      <c r="B26" s="89"/>
      <c r="C26" s="89"/>
      <c r="D26" s="89"/>
      <c r="E26" s="85"/>
      <c r="F26" s="98"/>
      <c r="G26" s="98"/>
      <c r="H26" s="98"/>
      <c r="I26" s="98"/>
      <c r="J26" s="98"/>
      <c r="K26" s="98"/>
      <c r="L26" s="98"/>
      <c r="M26" s="98"/>
      <c r="N26" s="97"/>
      <c r="O26" s="121"/>
      <c r="P26" s="82"/>
      <c r="Q26" s="82"/>
    </row>
    <row r="27" spans="1:19" ht="12.75" x14ac:dyDescent="0.2">
      <c r="A27" s="83" t="s">
        <v>0</v>
      </c>
      <c r="B27" s="88">
        <v>744.12099999999998</v>
      </c>
      <c r="C27" s="88">
        <v>743.90300000000002</v>
      </c>
      <c r="D27" s="88">
        <v>815.33100000000002</v>
      </c>
      <c r="E27" s="88">
        <v>697.84799999999996</v>
      </c>
      <c r="F27" s="88">
        <v>745.62400000000002</v>
      </c>
      <c r="G27" s="88">
        <v>691.976</v>
      </c>
      <c r="H27" s="88">
        <v>673.87</v>
      </c>
      <c r="I27" s="88">
        <v>783.10199999999998</v>
      </c>
      <c r="J27" s="88">
        <v>737.38499999999999</v>
      </c>
      <c r="K27" s="88">
        <v>785.48199999999997</v>
      </c>
      <c r="L27" s="88">
        <v>757.32899999999995</v>
      </c>
      <c r="M27" s="88">
        <v>811.90899999999999</v>
      </c>
      <c r="N27" s="88">
        <v>31.039000000000001</v>
      </c>
      <c r="O27" s="121">
        <v>9018.9189999999999</v>
      </c>
      <c r="P27" s="82"/>
      <c r="Q27" s="82"/>
    </row>
    <row r="28" spans="1:19" ht="1.5" customHeight="1" x14ac:dyDescent="0.25">
      <c r="A28" s="83"/>
      <c r="B28" s="86"/>
      <c r="C28" s="86"/>
      <c r="D28" s="86"/>
      <c r="E28" s="87"/>
      <c r="F28" s="98"/>
      <c r="G28" s="98"/>
      <c r="H28" s="98"/>
      <c r="I28" s="98"/>
      <c r="J28" s="98"/>
      <c r="K28" s="98"/>
      <c r="L28" s="98"/>
      <c r="M28" s="98"/>
      <c r="N28" s="87"/>
      <c r="O28" s="121"/>
      <c r="P28" s="82"/>
      <c r="Q28" s="82"/>
    </row>
    <row r="29" spans="1:19" ht="1.5" customHeight="1" x14ac:dyDescent="0.25">
      <c r="A29" s="91"/>
      <c r="B29" s="86"/>
      <c r="C29" s="86"/>
      <c r="D29" s="86"/>
      <c r="E29" s="87"/>
      <c r="F29" s="98"/>
      <c r="G29" s="98"/>
      <c r="H29" s="98"/>
      <c r="I29" s="98"/>
      <c r="J29" s="98"/>
      <c r="K29" s="98"/>
      <c r="L29" s="98"/>
      <c r="M29" s="98"/>
      <c r="N29" s="87"/>
      <c r="O29" s="121"/>
      <c r="P29" s="82"/>
      <c r="Q29" s="82"/>
    </row>
    <row r="30" spans="1:19" ht="12.75" x14ac:dyDescent="0.2">
      <c r="A30" s="83" t="s">
        <v>8</v>
      </c>
      <c r="B30" s="88">
        <v>318.70999999999998</v>
      </c>
      <c r="C30" s="88">
        <v>293.51</v>
      </c>
      <c r="D30" s="88">
        <v>296.05700000000002</v>
      </c>
      <c r="E30" s="87">
        <v>289.42</v>
      </c>
      <c r="F30" s="87">
        <v>316.04399999999998</v>
      </c>
      <c r="G30" s="87">
        <v>236.096</v>
      </c>
      <c r="H30" s="87">
        <v>257.38400000000001</v>
      </c>
      <c r="I30" s="87">
        <v>259.48</v>
      </c>
      <c r="J30" s="87">
        <v>227.54</v>
      </c>
      <c r="K30" s="87">
        <v>250.66499999999999</v>
      </c>
      <c r="L30" s="87">
        <v>253.23099999999999</v>
      </c>
      <c r="M30" s="87">
        <v>260.91199999999998</v>
      </c>
      <c r="N30" s="87">
        <v>21.294</v>
      </c>
      <c r="O30" s="121">
        <v>3280.3429999999994</v>
      </c>
      <c r="P30" s="82"/>
      <c r="Q30" s="82"/>
      <c r="R30" s="37"/>
      <c r="S30" s="37"/>
    </row>
    <row r="31" spans="1:19" ht="12.75" x14ac:dyDescent="0.2">
      <c r="A31" s="93" t="s">
        <v>1</v>
      </c>
      <c r="B31" s="95">
        <v>1062.8309999999999</v>
      </c>
      <c r="C31" s="95">
        <v>1037.413</v>
      </c>
      <c r="D31" s="95">
        <v>1111.3879999999999</v>
      </c>
      <c r="E31" s="95">
        <v>987.26800000000003</v>
      </c>
      <c r="F31" s="95">
        <v>1061.6680000000001</v>
      </c>
      <c r="G31" s="95">
        <v>928.072</v>
      </c>
      <c r="H31" s="95">
        <v>931.25400000000002</v>
      </c>
      <c r="I31" s="95">
        <v>1042.5819999999999</v>
      </c>
      <c r="J31" s="95">
        <v>964.92499999999995</v>
      </c>
      <c r="K31" s="95">
        <v>1036.1469999999999</v>
      </c>
      <c r="L31" s="95">
        <v>1010.56</v>
      </c>
      <c r="M31" s="96">
        <v>1072.8209999999999</v>
      </c>
      <c r="N31" s="96">
        <v>52.332999999999998</v>
      </c>
      <c r="O31" s="122">
        <v>12299.261999999999</v>
      </c>
      <c r="P31" s="82"/>
      <c r="Q31" s="82"/>
    </row>
    <row r="32" spans="1:19" ht="3" customHeight="1" x14ac:dyDescent="0.2">
      <c r="A32" s="83"/>
      <c r="B32" s="89"/>
      <c r="C32" s="89"/>
      <c r="D32" s="89"/>
      <c r="E32" s="85"/>
      <c r="F32" s="85"/>
      <c r="G32" s="85"/>
      <c r="H32" s="85"/>
      <c r="I32" s="85"/>
      <c r="J32" s="85"/>
      <c r="K32" s="85"/>
      <c r="L32" s="85"/>
      <c r="M32" s="97"/>
      <c r="N32" s="97"/>
      <c r="O32" s="121"/>
      <c r="P32" s="82"/>
      <c r="Q32" s="82"/>
    </row>
    <row r="33" spans="1:22" ht="12.75" x14ac:dyDescent="0.2">
      <c r="A33" s="84" t="s">
        <v>14</v>
      </c>
      <c r="B33" s="43"/>
      <c r="C33" s="43"/>
      <c r="D33" s="43"/>
      <c r="E33" s="31"/>
      <c r="F33" s="31"/>
      <c r="G33" s="31"/>
      <c r="H33" s="31"/>
      <c r="L33" s="31"/>
      <c r="M33" s="97"/>
      <c r="N33" s="97"/>
      <c r="O33" s="121"/>
      <c r="P33" s="82"/>
      <c r="Q33" s="82"/>
    </row>
    <row r="34" spans="1:22" ht="3" customHeight="1" x14ac:dyDescent="0.2">
      <c r="A34" s="83"/>
      <c r="B34" s="89"/>
      <c r="C34" s="89"/>
      <c r="D34" s="89"/>
      <c r="E34" s="85"/>
      <c r="F34" s="85"/>
      <c r="G34" s="85"/>
      <c r="H34" s="85"/>
      <c r="I34" s="85"/>
      <c r="J34" s="85"/>
      <c r="K34" s="85"/>
      <c r="L34" s="85"/>
      <c r="M34" s="97"/>
      <c r="N34" s="97"/>
      <c r="O34" s="121"/>
      <c r="P34" s="82"/>
      <c r="Q34" s="82"/>
    </row>
    <row r="35" spans="1:22" ht="12.75" x14ac:dyDescent="0.2">
      <c r="A35" s="83" t="s">
        <v>0</v>
      </c>
      <c r="B35" s="86">
        <v>318.83499999999998</v>
      </c>
      <c r="C35" s="86">
        <v>325.44400000000002</v>
      </c>
      <c r="D35" s="86">
        <v>354.31099999999998</v>
      </c>
      <c r="E35" s="87">
        <v>303.18900000000002</v>
      </c>
      <c r="F35" s="87">
        <v>323.95499999999998</v>
      </c>
      <c r="G35" s="87">
        <v>299.63200000000001</v>
      </c>
      <c r="H35" s="87">
        <v>285.70999999999998</v>
      </c>
      <c r="I35" s="87">
        <v>324.40100000000001</v>
      </c>
      <c r="J35" s="87">
        <v>305.64800000000002</v>
      </c>
      <c r="K35" s="87">
        <v>324.85199999999998</v>
      </c>
      <c r="L35" s="87">
        <v>314.70999999999998</v>
      </c>
      <c r="M35" s="87">
        <v>336.875</v>
      </c>
      <c r="N35" s="87">
        <v>11.260999999999999</v>
      </c>
      <c r="O35" s="121">
        <v>3828.8229999999999</v>
      </c>
      <c r="P35" s="82"/>
      <c r="Q35" s="82"/>
    </row>
    <row r="36" spans="1:22" ht="1.5" customHeight="1" x14ac:dyDescent="0.2">
      <c r="A36" s="83"/>
      <c r="B36" s="86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21"/>
      <c r="P36" s="82"/>
      <c r="Q36" s="82"/>
    </row>
    <row r="37" spans="1:22" ht="1.5" customHeight="1" x14ac:dyDescent="0.2">
      <c r="A37" s="83"/>
      <c r="B37" s="86"/>
      <c r="C37" s="86"/>
      <c r="D37" s="86"/>
      <c r="E37" s="87"/>
      <c r="F37" s="87"/>
      <c r="G37" s="87"/>
      <c r="H37" s="87"/>
      <c r="I37" s="87">
        <v>235.696</v>
      </c>
      <c r="J37" s="87">
        <v>215.07900000000001</v>
      </c>
      <c r="K37" s="87">
        <v>258.09699999999998</v>
      </c>
      <c r="L37" s="87"/>
      <c r="M37" s="87"/>
      <c r="N37" s="87"/>
      <c r="O37" s="121"/>
      <c r="P37" s="82"/>
      <c r="Q37" s="82"/>
    </row>
    <row r="38" spans="1:22" ht="12.75" x14ac:dyDescent="0.2">
      <c r="A38" s="83" t="s">
        <v>3</v>
      </c>
      <c r="B38" s="88">
        <v>68.03</v>
      </c>
      <c r="C38" s="88">
        <v>61.731999999999999</v>
      </c>
      <c r="D38" s="88">
        <v>61.768999999999998</v>
      </c>
      <c r="E38" s="86">
        <v>61.88</v>
      </c>
      <c r="F38" s="88">
        <v>68.507999999999996</v>
      </c>
      <c r="G38" s="88">
        <v>51.137999999999998</v>
      </c>
      <c r="H38" s="86">
        <v>57</v>
      </c>
      <c r="I38" s="88">
        <v>55.679000000000002</v>
      </c>
      <c r="J38" s="88">
        <v>52.575000000000003</v>
      </c>
      <c r="K38" s="88">
        <v>51.494</v>
      </c>
      <c r="L38" s="86">
        <v>55.098999999999997</v>
      </c>
      <c r="M38" s="87">
        <v>54.527999999999999</v>
      </c>
      <c r="N38" s="87">
        <v>6.7889999999999997</v>
      </c>
      <c r="O38" s="121">
        <v>706.22100000000012</v>
      </c>
      <c r="P38" s="82"/>
      <c r="Q38"/>
      <c r="R38"/>
      <c r="S38"/>
      <c r="T38"/>
      <c r="U38"/>
      <c r="V38"/>
    </row>
    <row r="39" spans="1:22" ht="12.75" x14ac:dyDescent="0.2">
      <c r="A39" s="93" t="s">
        <v>1</v>
      </c>
      <c r="B39" s="95">
        <v>386.86500000000001</v>
      </c>
      <c r="C39" s="95">
        <v>387.17600000000004</v>
      </c>
      <c r="D39" s="95">
        <v>416.08</v>
      </c>
      <c r="E39" s="96">
        <v>365.06900000000002</v>
      </c>
      <c r="F39" s="96">
        <v>392.46299999999997</v>
      </c>
      <c r="G39" s="96">
        <v>350.77</v>
      </c>
      <c r="H39" s="96">
        <v>342.71</v>
      </c>
      <c r="I39" s="96">
        <v>380.08000000000004</v>
      </c>
      <c r="J39" s="96">
        <v>358.22300000000001</v>
      </c>
      <c r="K39" s="96">
        <v>376.346</v>
      </c>
      <c r="L39" s="96">
        <v>369.80899999999997</v>
      </c>
      <c r="M39" s="96">
        <v>391.40300000000002</v>
      </c>
      <c r="N39" s="96">
        <v>18.049999999999997</v>
      </c>
      <c r="O39" s="121">
        <v>4535.0439999999999</v>
      </c>
      <c r="P39" s="82"/>
      <c r="Q39" s="82"/>
    </row>
    <row r="40" spans="1:22" ht="3" customHeight="1" x14ac:dyDescent="0.2">
      <c r="A40" s="83"/>
      <c r="B40" s="89"/>
      <c r="C40" s="89"/>
      <c r="D40" s="8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21"/>
      <c r="P40" s="82"/>
      <c r="Q40" s="82"/>
    </row>
    <row r="41" spans="1:22" ht="12.75" x14ac:dyDescent="0.2">
      <c r="A41" s="84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M41" s="85"/>
      <c r="N41" s="85"/>
      <c r="O41" s="121"/>
      <c r="P41" s="82"/>
      <c r="Q41" s="82"/>
    </row>
    <row r="42" spans="1:22" ht="2.25" customHeight="1" x14ac:dyDescent="0.2">
      <c r="A42" s="83"/>
      <c r="B42" s="89"/>
      <c r="C42" s="89"/>
      <c r="D42" s="8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121"/>
      <c r="P42" s="82"/>
      <c r="Q42" s="82"/>
    </row>
    <row r="43" spans="1:22" ht="12.75" x14ac:dyDescent="0.2">
      <c r="A43" s="83" t="s">
        <v>0</v>
      </c>
      <c r="B43" s="86">
        <v>421.41300000000001</v>
      </c>
      <c r="C43" s="86">
        <v>417.24700000000001</v>
      </c>
      <c r="D43" s="86">
        <v>458.88200000000001</v>
      </c>
      <c r="E43" s="87">
        <v>395.149</v>
      </c>
      <c r="F43" s="87">
        <v>422.935</v>
      </c>
      <c r="G43" s="87">
        <v>393.12299999999999</v>
      </c>
      <c r="H43" s="87">
        <v>382.428</v>
      </c>
      <c r="I43" s="87">
        <v>454.73099999999999</v>
      </c>
      <c r="J43" s="87">
        <v>428.01799999999997</v>
      </c>
      <c r="K43" s="87">
        <v>460.67200000000003</v>
      </c>
      <c r="L43" s="87">
        <v>442.101</v>
      </c>
      <c r="M43" s="87">
        <v>473.00900000000001</v>
      </c>
      <c r="N43" s="87">
        <v>19.643999999999998</v>
      </c>
      <c r="O43" s="121">
        <v>5169.3519999999999</v>
      </c>
      <c r="P43" s="82"/>
      <c r="Q43" s="82"/>
    </row>
    <row r="44" spans="1:22" ht="1.5" customHeight="1" x14ac:dyDescent="0.2">
      <c r="A44" s="83"/>
      <c r="B44" s="86"/>
      <c r="C44" s="8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21"/>
      <c r="P44" s="82"/>
      <c r="Q44" s="82"/>
    </row>
    <row r="45" spans="1:22" ht="1.5" customHeight="1" x14ac:dyDescent="0.2">
      <c r="A45" s="83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21"/>
      <c r="P45" s="82"/>
      <c r="Q45" s="82"/>
    </row>
    <row r="46" spans="1:22" ht="12.75" x14ac:dyDescent="0.2">
      <c r="A46" s="83" t="s">
        <v>3</v>
      </c>
      <c r="B46" s="86">
        <v>242.20099999999999</v>
      </c>
      <c r="C46" s="86">
        <v>227.26900000000001</v>
      </c>
      <c r="D46" s="86">
        <v>227.381</v>
      </c>
      <c r="E46" s="87">
        <v>221.64400000000001</v>
      </c>
      <c r="F46" s="87">
        <v>240.94800000000001</v>
      </c>
      <c r="G46" s="87">
        <v>181.702</v>
      </c>
      <c r="H46" s="87">
        <v>194.92500000000001</v>
      </c>
      <c r="I46" s="87">
        <v>199.23400000000001</v>
      </c>
      <c r="J46" s="87">
        <v>170.81100000000001</v>
      </c>
      <c r="K46" s="87">
        <v>189.136</v>
      </c>
      <c r="L46" s="87">
        <v>192.78700000000001</v>
      </c>
      <c r="M46" s="87">
        <v>201.005</v>
      </c>
      <c r="N46" s="87">
        <v>13.196999999999999</v>
      </c>
      <c r="O46" s="121">
        <v>2502.2399999999998</v>
      </c>
      <c r="P46" s="82"/>
      <c r="Q46" s="82"/>
    </row>
    <row r="47" spans="1:22" ht="12.75" x14ac:dyDescent="0.2">
      <c r="A47" s="93" t="s">
        <v>1</v>
      </c>
      <c r="B47" s="95">
        <v>663.61400000000003</v>
      </c>
      <c r="C47" s="95">
        <v>644.51600000000008</v>
      </c>
      <c r="D47" s="95">
        <v>686.26300000000003</v>
      </c>
      <c r="E47" s="96">
        <v>616.79300000000001</v>
      </c>
      <c r="F47" s="96">
        <v>663.88300000000004</v>
      </c>
      <c r="G47" s="96">
        <v>574.82500000000005</v>
      </c>
      <c r="H47" s="96">
        <v>577.35300000000007</v>
      </c>
      <c r="I47" s="96">
        <v>653.96500000000003</v>
      </c>
      <c r="J47" s="96">
        <v>598.82899999999995</v>
      </c>
      <c r="K47" s="96">
        <v>649.80799999999999</v>
      </c>
      <c r="L47" s="96">
        <v>634.88800000000003</v>
      </c>
      <c r="M47" s="96">
        <v>674.01400000000001</v>
      </c>
      <c r="N47" s="96">
        <v>32.840999999999994</v>
      </c>
      <c r="O47" s="122">
        <v>7671.5920000000006</v>
      </c>
      <c r="P47" s="82"/>
      <c r="Q47" s="82"/>
    </row>
    <row r="48" spans="1:22" ht="3" customHeight="1" x14ac:dyDescent="0.2">
      <c r="A48" s="83"/>
      <c r="B48" s="6"/>
      <c r="C48" s="6"/>
      <c r="D48" s="6"/>
      <c r="E48" s="6"/>
      <c r="F48" s="6"/>
      <c r="G48" s="6"/>
      <c r="H48" s="6"/>
      <c r="I48" s="78"/>
      <c r="J48" s="78"/>
      <c r="K48" s="78"/>
      <c r="L48" s="6"/>
      <c r="M48" s="99"/>
      <c r="N48" s="100"/>
      <c r="O48" s="126"/>
      <c r="P48" s="82"/>
    </row>
    <row r="49" spans="1:18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3"/>
      <c r="J49" s="103"/>
      <c r="K49" s="103"/>
      <c r="L49" s="102"/>
      <c r="M49" s="85"/>
      <c r="N49" s="4"/>
      <c r="O49" s="128"/>
      <c r="P49" s="82"/>
    </row>
    <row r="50" spans="1:18" ht="12.75" customHeight="1" x14ac:dyDescent="0.2">
      <c r="A50" s="208" t="s">
        <v>38</v>
      </c>
      <c r="B50" s="212" t="s">
        <v>21</v>
      </c>
      <c r="C50" s="212" t="s">
        <v>22</v>
      </c>
      <c r="D50" s="212" t="s">
        <v>23</v>
      </c>
      <c r="E50" s="212" t="s">
        <v>24</v>
      </c>
      <c r="F50" s="212" t="s">
        <v>20</v>
      </c>
      <c r="G50" s="212" t="s">
        <v>25</v>
      </c>
      <c r="H50" s="212" t="s">
        <v>26</v>
      </c>
      <c r="I50" s="200" t="s">
        <v>27</v>
      </c>
      <c r="J50" s="200" t="s">
        <v>28</v>
      </c>
      <c r="K50" s="200" t="s">
        <v>29</v>
      </c>
      <c r="L50" s="212" t="s">
        <v>31</v>
      </c>
      <c r="M50" s="218" t="s">
        <v>30</v>
      </c>
      <c r="N50" s="223" t="s">
        <v>69</v>
      </c>
      <c r="O50" s="225"/>
      <c r="P50" s="82"/>
    </row>
    <row r="51" spans="1:18" ht="12.75" x14ac:dyDescent="0.2">
      <c r="A51" s="203"/>
      <c r="B51" s="213"/>
      <c r="C51" s="213"/>
      <c r="D51" s="213"/>
      <c r="E51" s="213"/>
      <c r="F51" s="213"/>
      <c r="G51" s="213"/>
      <c r="H51" s="213"/>
      <c r="I51" s="201"/>
      <c r="J51" s="201"/>
      <c r="K51" s="201"/>
      <c r="L51" s="213"/>
      <c r="M51" s="206"/>
      <c r="N51" s="224"/>
      <c r="O51" s="225"/>
      <c r="P51" s="82"/>
    </row>
    <row r="52" spans="1:18" ht="12.75" x14ac:dyDescent="0.2">
      <c r="A52" s="209"/>
      <c r="B52" s="133"/>
      <c r="C52" s="133"/>
      <c r="D52" s="133"/>
      <c r="E52" s="133"/>
      <c r="F52" s="133"/>
      <c r="G52" s="133"/>
      <c r="H52" s="133"/>
      <c r="I52" s="132"/>
      <c r="J52" s="132"/>
      <c r="K52" s="132"/>
      <c r="L52" s="133"/>
      <c r="M52" s="77"/>
      <c r="N52" s="118"/>
      <c r="O52" s="129"/>
      <c r="P52" s="82"/>
    </row>
    <row r="53" spans="1:18" ht="6.75" customHeight="1" x14ac:dyDescent="0.2">
      <c r="A53" s="83"/>
      <c r="B53" s="4"/>
      <c r="C53" s="4"/>
      <c r="D53" s="4"/>
      <c r="E53" s="4"/>
      <c r="F53" s="4"/>
      <c r="G53" s="4"/>
      <c r="H53" s="4"/>
      <c r="I53" s="85"/>
      <c r="J53" s="85"/>
      <c r="K53" s="85"/>
      <c r="L53" s="4"/>
      <c r="M53" s="85"/>
      <c r="N53" s="4"/>
      <c r="O53" s="128"/>
      <c r="P53" s="82"/>
    </row>
    <row r="54" spans="1:18" ht="12.75" x14ac:dyDescent="0.2">
      <c r="A54" s="104" t="s">
        <v>17</v>
      </c>
      <c r="B54" s="105"/>
      <c r="C54" s="105"/>
      <c r="D54" s="105"/>
      <c r="E54" s="105"/>
      <c r="F54" s="105"/>
      <c r="G54" s="105"/>
      <c r="H54" s="105"/>
      <c r="I54" s="106"/>
      <c r="J54" s="106"/>
      <c r="K54" s="106"/>
      <c r="L54" s="105"/>
      <c r="M54" s="85"/>
      <c r="N54" s="4"/>
      <c r="O54" s="128"/>
      <c r="P54" s="82"/>
    </row>
    <row r="55" spans="1:18" ht="3" customHeight="1" x14ac:dyDescent="0.2">
      <c r="A55" s="83"/>
      <c r="B55" s="4"/>
      <c r="C55" s="4"/>
      <c r="D55" s="4"/>
      <c r="E55" s="4"/>
      <c r="F55" s="4"/>
      <c r="G55" s="4"/>
      <c r="H55" s="4"/>
      <c r="I55" s="85"/>
      <c r="J55" s="85"/>
      <c r="K55" s="85"/>
      <c r="L55" s="4"/>
      <c r="M55" s="85"/>
      <c r="N55" s="4"/>
      <c r="O55" s="128"/>
      <c r="P55" s="82"/>
    </row>
    <row r="56" spans="1:18" ht="12.75" x14ac:dyDescent="0.2">
      <c r="A56" s="83" t="s">
        <v>0</v>
      </c>
      <c r="B56" s="86">
        <v>285.24299999999999</v>
      </c>
      <c r="C56" s="86">
        <v>275.267</v>
      </c>
      <c r="D56" s="86">
        <v>263.23500000000001</v>
      </c>
      <c r="E56" s="88">
        <v>257.584</v>
      </c>
      <c r="F56" s="88">
        <v>272.142</v>
      </c>
      <c r="G56" s="86">
        <v>315.10899999999998</v>
      </c>
      <c r="H56" s="87">
        <v>252.71299999999999</v>
      </c>
      <c r="I56" s="87">
        <v>269.42200000000003</v>
      </c>
      <c r="J56" s="87">
        <v>229.27199999999999</v>
      </c>
      <c r="K56" s="87">
        <v>338.56</v>
      </c>
      <c r="L56" s="24">
        <v>376.43599999999998</v>
      </c>
      <c r="M56" s="24">
        <v>321.697</v>
      </c>
      <c r="N56" s="24">
        <v>16.265999999999998</v>
      </c>
      <c r="O56" s="123"/>
      <c r="P56" s="82"/>
      <c r="R56" s="24"/>
    </row>
    <row r="57" spans="1:18" ht="1.5" customHeight="1" x14ac:dyDescent="0.2">
      <c r="A57" s="83"/>
      <c r="B57" s="108"/>
      <c r="C57" s="86"/>
      <c r="D57" s="86"/>
      <c r="E57" s="86"/>
      <c r="F57" s="88"/>
      <c r="G57" s="86"/>
      <c r="H57" s="87"/>
      <c r="I57" s="87"/>
      <c r="J57" s="107"/>
      <c r="K57" s="87"/>
      <c r="L57" s="107"/>
      <c r="M57" s="87"/>
      <c r="N57" s="107"/>
      <c r="O57" s="123"/>
      <c r="P57" s="82"/>
      <c r="R57" s="24"/>
    </row>
    <row r="58" spans="1:18" ht="1.5" customHeight="1" x14ac:dyDescent="0.2">
      <c r="A58" s="83"/>
      <c r="B58" s="108"/>
      <c r="C58" s="86"/>
      <c r="D58" s="86"/>
      <c r="E58" s="86"/>
      <c r="F58" s="88"/>
      <c r="G58" s="86"/>
      <c r="H58" s="87"/>
      <c r="I58" s="87"/>
      <c r="J58" s="107"/>
      <c r="K58" s="87"/>
      <c r="L58" s="107"/>
      <c r="M58" s="87"/>
      <c r="N58" s="107"/>
      <c r="O58" s="123"/>
      <c r="P58" s="82"/>
      <c r="R58" s="24"/>
    </row>
    <row r="59" spans="1:18" ht="12.75" x14ac:dyDescent="0.2">
      <c r="A59" s="109" t="s">
        <v>2</v>
      </c>
      <c r="B59" s="88">
        <v>121.285</v>
      </c>
      <c r="C59" s="88">
        <v>111.86499999999999</v>
      </c>
      <c r="D59" s="88">
        <v>99.587000000000003</v>
      </c>
      <c r="E59" s="88">
        <v>97.271000000000001</v>
      </c>
      <c r="F59" s="88">
        <v>110.764</v>
      </c>
      <c r="G59" s="88">
        <v>117.47499999999999</v>
      </c>
      <c r="H59" s="87">
        <v>67.796000000000006</v>
      </c>
      <c r="I59" s="87">
        <v>46.603000000000002</v>
      </c>
      <c r="J59" s="87">
        <v>36.985999999999997</v>
      </c>
      <c r="K59" s="87">
        <v>33.046999999999997</v>
      </c>
      <c r="L59" s="87">
        <v>38.646000000000001</v>
      </c>
      <c r="M59" s="87">
        <v>109.911</v>
      </c>
      <c r="N59" s="107">
        <v>4.9980000000000002</v>
      </c>
      <c r="O59" s="123"/>
      <c r="P59" s="82"/>
      <c r="R59" s="24"/>
    </row>
    <row r="60" spans="1:18" ht="12.75" x14ac:dyDescent="0.2">
      <c r="A60" s="110" t="s">
        <v>1</v>
      </c>
      <c r="B60" s="95">
        <v>406.52800000000002</v>
      </c>
      <c r="C60" s="95">
        <v>387.13200000000001</v>
      </c>
      <c r="D60" s="95">
        <v>362.822</v>
      </c>
      <c r="E60" s="95">
        <v>354.85500000000002</v>
      </c>
      <c r="F60" s="95">
        <v>382.90600000000001</v>
      </c>
      <c r="G60" s="95">
        <v>432.58399999999995</v>
      </c>
      <c r="H60" s="96">
        <v>320.50900000000001</v>
      </c>
      <c r="I60" s="96">
        <v>316.02500000000003</v>
      </c>
      <c r="J60" s="96">
        <v>266.25799999999998</v>
      </c>
      <c r="K60" s="96">
        <v>371.60699999999997</v>
      </c>
      <c r="L60" s="96">
        <v>415.08199999999999</v>
      </c>
      <c r="M60" s="96">
        <v>431.608</v>
      </c>
      <c r="N60" s="111">
        <v>21.263999999999999</v>
      </c>
      <c r="O60" s="124"/>
      <c r="P60" s="82"/>
      <c r="R60" s="26"/>
    </row>
    <row r="61" spans="1:18" ht="3" customHeight="1" x14ac:dyDescent="0.2">
      <c r="A61" s="109"/>
      <c r="B61" s="112"/>
      <c r="C61" s="90"/>
      <c r="D61" s="90"/>
      <c r="E61" s="90"/>
      <c r="F61" s="90"/>
      <c r="G61" s="90"/>
      <c r="H61" s="85"/>
      <c r="I61" s="85"/>
      <c r="J61" s="85"/>
      <c r="K61" s="85"/>
      <c r="L61" s="85"/>
      <c r="M61" s="85"/>
      <c r="N61" s="4"/>
      <c r="O61" s="125"/>
      <c r="P61" s="82"/>
    </row>
    <row r="62" spans="1:18" ht="12.75" x14ac:dyDescent="0.2">
      <c r="A62" s="113" t="s">
        <v>18</v>
      </c>
      <c r="B62" s="114"/>
      <c r="C62" s="114"/>
      <c r="D62" s="114"/>
      <c r="E62" s="114"/>
      <c r="F62" s="114"/>
      <c r="G62" s="114"/>
      <c r="H62" s="106"/>
      <c r="I62" s="106"/>
      <c r="J62" s="106"/>
      <c r="K62" s="106"/>
      <c r="L62" s="106"/>
      <c r="M62" s="106"/>
      <c r="N62" s="105"/>
      <c r="O62" s="125"/>
      <c r="P62" s="82"/>
    </row>
    <row r="63" spans="1:18" ht="3" customHeight="1" x14ac:dyDescent="0.2">
      <c r="A63" s="109"/>
      <c r="B63" s="90"/>
      <c r="C63" s="90"/>
      <c r="D63" s="90"/>
      <c r="E63" s="90"/>
      <c r="F63" s="90"/>
      <c r="G63" s="90"/>
      <c r="H63" s="85"/>
      <c r="I63" s="85"/>
      <c r="J63" s="85"/>
      <c r="K63" s="85"/>
      <c r="L63" s="85"/>
      <c r="M63" s="85"/>
      <c r="N63" s="4"/>
      <c r="O63" s="125"/>
      <c r="P63" s="82"/>
    </row>
    <row r="64" spans="1:18" ht="13.5" customHeight="1" x14ac:dyDescent="0.2">
      <c r="A64" s="109" t="s">
        <v>0</v>
      </c>
      <c r="B64" s="88">
        <v>54.515999999999998</v>
      </c>
      <c r="C64" s="88">
        <v>69.234999999999999</v>
      </c>
      <c r="D64" s="88">
        <v>80.736000000000004</v>
      </c>
      <c r="E64" s="88">
        <v>90.522999999999996</v>
      </c>
      <c r="F64" s="88">
        <v>90.287000000000006</v>
      </c>
      <c r="G64" s="88">
        <v>103.038</v>
      </c>
      <c r="H64" s="87">
        <v>84.823999999999998</v>
      </c>
      <c r="I64" s="87">
        <v>98.087999999999994</v>
      </c>
      <c r="J64" s="87">
        <v>86.980999999999995</v>
      </c>
      <c r="K64" s="87">
        <v>87.713999999999999</v>
      </c>
      <c r="L64" s="87">
        <v>95.974000000000004</v>
      </c>
      <c r="M64" s="87">
        <v>106.643</v>
      </c>
      <c r="N64" s="87">
        <v>1.556</v>
      </c>
      <c r="O64" s="123"/>
      <c r="P64" s="82"/>
    </row>
    <row r="65" spans="1:17" ht="1.5" customHeight="1" x14ac:dyDescent="0.2">
      <c r="A65" s="109"/>
      <c r="B65" s="88"/>
      <c r="C65" s="88"/>
      <c r="D65" s="88"/>
      <c r="E65" s="88"/>
      <c r="F65" s="88"/>
      <c r="G65" s="88"/>
      <c r="H65" s="87"/>
      <c r="I65" s="87"/>
      <c r="J65" s="87"/>
      <c r="K65" s="87"/>
      <c r="L65" s="87"/>
      <c r="M65" s="87"/>
      <c r="N65" s="87"/>
      <c r="O65" s="123"/>
      <c r="P65" s="82"/>
    </row>
    <row r="66" spans="1:17" ht="1.5" customHeight="1" x14ac:dyDescent="0.2">
      <c r="A66" s="109"/>
      <c r="B66" s="88"/>
      <c r="C66" s="88"/>
      <c r="D66" s="88"/>
      <c r="E66" s="88"/>
      <c r="F66" s="88"/>
      <c r="G66" s="88"/>
      <c r="H66" s="87"/>
      <c r="I66" s="87"/>
      <c r="J66" s="87"/>
      <c r="K66" s="87"/>
      <c r="L66" s="87"/>
      <c r="M66" s="87"/>
      <c r="N66" s="87"/>
      <c r="O66" s="123"/>
      <c r="P66" s="82"/>
    </row>
    <row r="67" spans="1:17" ht="15" customHeight="1" x14ac:dyDescent="0.2">
      <c r="A67" s="109" t="s">
        <v>3</v>
      </c>
      <c r="B67" s="88">
        <v>28.795999999999999</v>
      </c>
      <c r="C67" s="88">
        <v>28.079000000000001</v>
      </c>
      <c r="D67" s="88">
        <v>27.122</v>
      </c>
      <c r="E67" s="88">
        <v>30.193999999999999</v>
      </c>
      <c r="F67" s="88">
        <v>27.713000000000001</v>
      </c>
      <c r="G67" s="88">
        <v>31.454000000000001</v>
      </c>
      <c r="H67" s="87">
        <v>24.259</v>
      </c>
      <c r="I67" s="87">
        <v>23.797000000000001</v>
      </c>
      <c r="J67" s="87">
        <v>28.844000000000001</v>
      </c>
      <c r="K67" s="87">
        <v>25.507999999999999</v>
      </c>
      <c r="L67" s="87">
        <v>27.393000000000001</v>
      </c>
      <c r="M67" s="87">
        <v>32.908999999999999</v>
      </c>
      <c r="N67" s="87">
        <v>5.96</v>
      </c>
      <c r="O67" s="123"/>
      <c r="P67" s="82"/>
    </row>
    <row r="68" spans="1:17" ht="12.75" x14ac:dyDescent="0.2">
      <c r="A68" s="110" t="s">
        <v>1</v>
      </c>
      <c r="B68" s="95">
        <v>83.311999999999998</v>
      </c>
      <c r="C68" s="95">
        <v>97.313999999999993</v>
      </c>
      <c r="D68" s="95">
        <v>107.858</v>
      </c>
      <c r="E68" s="95">
        <v>120.717</v>
      </c>
      <c r="F68" s="95">
        <v>118</v>
      </c>
      <c r="G68" s="95">
        <v>134.49199999999999</v>
      </c>
      <c r="H68" s="96">
        <v>109.083</v>
      </c>
      <c r="I68" s="96">
        <v>121.88499999999999</v>
      </c>
      <c r="J68" s="96">
        <v>115.82499999999999</v>
      </c>
      <c r="K68" s="96">
        <v>113.22199999999999</v>
      </c>
      <c r="L68" s="96">
        <v>123.367</v>
      </c>
      <c r="M68" s="96">
        <v>139.55199999999999</v>
      </c>
      <c r="N68" s="111">
        <v>7.516</v>
      </c>
      <c r="O68" s="124"/>
      <c r="P68" s="82"/>
    </row>
    <row r="69" spans="1:17" ht="12.75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24"/>
      <c r="P69" s="82"/>
    </row>
    <row r="70" spans="1:17" ht="12.75" customHeight="1" x14ac:dyDescent="0.2">
      <c r="A70" s="205" t="s">
        <v>37</v>
      </c>
      <c r="B70" s="200" t="s">
        <v>21</v>
      </c>
      <c r="C70" s="200" t="s">
        <v>22</v>
      </c>
      <c r="D70" s="200" t="s">
        <v>23</v>
      </c>
      <c r="E70" s="200" t="s">
        <v>24</v>
      </c>
      <c r="F70" s="200" t="s">
        <v>20</v>
      </c>
      <c r="G70" s="200" t="s">
        <v>25</v>
      </c>
      <c r="H70" s="200" t="s">
        <v>26</v>
      </c>
      <c r="I70" s="200" t="s">
        <v>27</v>
      </c>
      <c r="J70" s="200" t="s">
        <v>28</v>
      </c>
      <c r="K70" s="200" t="s">
        <v>29</v>
      </c>
      <c r="L70" s="200" t="s">
        <v>31</v>
      </c>
      <c r="M70" s="218" t="s">
        <v>30</v>
      </c>
      <c r="N70" s="223" t="s">
        <v>69</v>
      </c>
      <c r="O70" s="52" t="s">
        <v>39</v>
      </c>
      <c r="P70" s="82"/>
    </row>
    <row r="71" spans="1:17" ht="12.75" x14ac:dyDescent="0.2">
      <c r="A71" s="206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6"/>
      <c r="N71" s="224"/>
      <c r="O71" s="73">
        <v>2019</v>
      </c>
      <c r="P71" s="82"/>
    </row>
    <row r="72" spans="1:17" ht="12.75" x14ac:dyDescent="0.2">
      <c r="A72" s="207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77"/>
      <c r="N72" s="118"/>
      <c r="O72" s="74" t="s">
        <v>19</v>
      </c>
      <c r="P72" s="82"/>
    </row>
    <row r="73" spans="1:17" ht="7.5" customHeight="1" x14ac:dyDescent="0.2">
      <c r="A73" s="109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4"/>
      <c r="O73" s="128"/>
      <c r="P73" s="82"/>
    </row>
    <row r="74" spans="1:17" ht="12.75" x14ac:dyDescent="0.2">
      <c r="A74" s="84" t="s">
        <v>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97"/>
      <c r="N74" s="115"/>
      <c r="O74" s="125"/>
      <c r="P74" s="82"/>
    </row>
    <row r="75" spans="1:17" ht="3" customHeight="1" x14ac:dyDescent="0.2">
      <c r="A75" s="109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97"/>
      <c r="N75" s="115"/>
      <c r="O75" s="125"/>
      <c r="P75" s="82"/>
    </row>
    <row r="76" spans="1:17" ht="12.75" x14ac:dyDescent="0.2">
      <c r="A76" s="109" t="s">
        <v>5</v>
      </c>
      <c r="B76" s="88">
        <v>25.695</v>
      </c>
      <c r="C76" s="88">
        <v>25.257999999999999</v>
      </c>
      <c r="D76" s="88">
        <v>26.884</v>
      </c>
      <c r="E76" s="88">
        <v>26.844000000000001</v>
      </c>
      <c r="F76" s="88">
        <v>25.847000000000001</v>
      </c>
      <c r="G76" s="88">
        <v>25.73</v>
      </c>
      <c r="H76" s="88">
        <v>26.637</v>
      </c>
      <c r="I76" s="88">
        <v>27.010999999999999</v>
      </c>
      <c r="J76" s="88">
        <v>30.106000000000002</v>
      </c>
      <c r="K76" s="88">
        <v>32.881999999999998</v>
      </c>
      <c r="L76" s="88">
        <v>33.61</v>
      </c>
      <c r="M76" s="88">
        <v>26.978999999999999</v>
      </c>
      <c r="N76" s="86">
        <v>0</v>
      </c>
      <c r="O76" s="126">
        <v>333.5</v>
      </c>
      <c r="P76" s="82"/>
      <c r="Q76" s="82"/>
    </row>
    <row r="77" spans="1:17" ht="12.75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17" t="s">
        <v>34</v>
      </c>
      <c r="K77" s="117" t="s">
        <v>34</v>
      </c>
      <c r="L77" s="117" t="s">
        <v>34</v>
      </c>
      <c r="M77" s="117" t="s">
        <v>34</v>
      </c>
      <c r="N77" s="117" t="s">
        <v>34</v>
      </c>
      <c r="O77" s="127" t="s">
        <v>34</v>
      </c>
    </row>
    <row r="78" spans="1:17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1"/>
    </row>
    <row r="79" spans="1:17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7" ht="12.75" x14ac:dyDescent="0.2">
      <c r="A80" s="15" t="s">
        <v>35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7" ht="12.75" x14ac:dyDescent="0.2">
      <c r="A81" s="15" t="s">
        <v>70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59</v>
      </c>
    </row>
    <row r="82" spans="1:17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42</v>
      </c>
    </row>
    <row r="83" spans="1:17" ht="12.75" x14ac:dyDescent="0.2">
      <c r="D83" s="67"/>
      <c r="E83" s="67"/>
      <c r="F83" s="67"/>
      <c r="G83" s="67"/>
      <c r="H83" s="67"/>
      <c r="O83" s="1"/>
    </row>
    <row r="84" spans="1:17" ht="12.75" x14ac:dyDescent="0.2"/>
    <row r="85" spans="1:17" ht="12.75" x14ac:dyDescent="0.2"/>
    <row r="86" spans="1:17" ht="12.75" x14ac:dyDescent="0.2"/>
    <row r="87" spans="1:17" ht="12.75" x14ac:dyDescent="0.2"/>
    <row r="88" spans="1:17" ht="12.75" x14ac:dyDescent="0.2"/>
    <row r="89" spans="1:17" ht="12.75" x14ac:dyDescent="0.2"/>
    <row r="90" spans="1:17" ht="12.75" x14ac:dyDescent="0.2">
      <c r="Q90" s="66" t="s">
        <v>53</v>
      </c>
    </row>
    <row r="91" spans="1:17" ht="12.75" x14ac:dyDescent="0.2">
      <c r="Q91" s="67"/>
    </row>
    <row r="92" spans="1:17" ht="12.75" x14ac:dyDescent="0.2">
      <c r="Q92" s="66" t="s">
        <v>56</v>
      </c>
    </row>
    <row r="93" spans="1:17" ht="12.75" x14ac:dyDescent="0.2">
      <c r="Q93" s="67"/>
    </row>
    <row r="94" spans="1:17" ht="12.75" x14ac:dyDescent="0.2">
      <c r="Q94" s="66" t="s">
        <v>54</v>
      </c>
    </row>
    <row r="95" spans="1:17" ht="12.75" x14ac:dyDescent="0.2">
      <c r="Q95" s="67"/>
    </row>
    <row r="96" spans="1:17" ht="12.75" x14ac:dyDescent="0.2">
      <c r="Q96" s="79" t="s">
        <v>57</v>
      </c>
    </row>
    <row r="97" spans="17:17" ht="12.75" x14ac:dyDescent="0.2">
      <c r="Q97" s="67"/>
    </row>
    <row r="98" spans="17:17" ht="12.75" x14ac:dyDescent="0.2">
      <c r="Q98" s="66">
        <v>2018</v>
      </c>
    </row>
    <row r="99" spans="17:17" ht="12.75" x14ac:dyDescent="0.2">
      <c r="Q99" s="66">
        <v>2019</v>
      </c>
    </row>
    <row r="100" spans="17:17" ht="12.75" x14ac:dyDescent="0.2"/>
    <row r="101" spans="17:17" ht="12.75" x14ac:dyDescent="0.2"/>
    <row r="102" spans="17:17" ht="12.75" x14ac:dyDescent="0.2"/>
    <row r="103" spans="17:17" ht="12.75" x14ac:dyDescent="0.2">
      <c r="Q103" s="65"/>
    </row>
    <row r="104" spans="17:17" ht="12.75" x14ac:dyDescent="0.2"/>
    <row r="105" spans="17:17" ht="12.75" x14ac:dyDescent="0.2"/>
    <row r="106" spans="17:17" ht="12.75" x14ac:dyDescent="0.2"/>
    <row r="107" spans="17:17" ht="12.75" x14ac:dyDescent="0.2"/>
    <row r="108" spans="17:17" ht="12.75" x14ac:dyDescent="0.2"/>
    <row r="109" spans="17:17" ht="12.75" x14ac:dyDescent="0.2"/>
    <row r="110" spans="17:17" ht="12.75" x14ac:dyDescent="0.2"/>
    <row r="111" spans="17:17" ht="12.75" x14ac:dyDescent="0.2"/>
    <row r="112" spans="17:17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spans="2:2" ht="12.75" x14ac:dyDescent="0.2"/>
    <row r="130" spans="2:2" ht="12.75" x14ac:dyDescent="0.2"/>
    <row r="131" spans="2:2" ht="12.75" x14ac:dyDescent="0.2"/>
    <row r="132" spans="2:2" ht="12.75" x14ac:dyDescent="0.2"/>
    <row r="133" spans="2:2" ht="12.75" x14ac:dyDescent="0.2"/>
    <row r="134" spans="2:2" ht="12.75" x14ac:dyDescent="0.2"/>
    <row r="135" spans="2:2" ht="12.75" x14ac:dyDescent="0.2"/>
    <row r="136" spans="2:2" ht="12.75" x14ac:dyDescent="0.2"/>
    <row r="137" spans="2:2" ht="12.75" x14ac:dyDescent="0.2"/>
    <row r="138" spans="2:2" ht="12.75" x14ac:dyDescent="0.2"/>
    <row r="139" spans="2:2" ht="12.75" x14ac:dyDescent="0.2"/>
    <row r="140" spans="2:2" ht="12.75" x14ac:dyDescent="0.2"/>
    <row r="141" spans="2:2" ht="15.75" x14ac:dyDescent="0.25">
      <c r="B141" s="68"/>
    </row>
    <row r="142" spans="2:2" ht="12.75" x14ac:dyDescent="0.2"/>
    <row r="143" spans="2:2" ht="12.75" x14ac:dyDescent="0.2"/>
    <row r="144" spans="2:2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50:A52"/>
    <mergeCell ref="B50:B51"/>
    <mergeCell ref="C50:C51"/>
    <mergeCell ref="D50:D51"/>
    <mergeCell ref="E50:E51"/>
    <mergeCell ref="K11:K12"/>
    <mergeCell ref="L11:L12"/>
    <mergeCell ref="M11:M12"/>
    <mergeCell ref="N11:N12"/>
    <mergeCell ref="L50:L51"/>
    <mergeCell ref="M50:M51"/>
    <mergeCell ref="N50:N5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H70:H71"/>
    <mergeCell ref="I70:I71"/>
    <mergeCell ref="J70:J71"/>
    <mergeCell ref="K70:K71"/>
    <mergeCell ref="L70:L7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topLeftCell="A31" zoomScale="80" zoomScaleNormal="80" workbookViewId="0">
      <selection activeCell="A15" sqref="A15"/>
    </sheetView>
  </sheetViews>
  <sheetFormatPr baseColWidth="10" defaultRowHeight="12.75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1" width="7.42578125" style="2" customWidth="1"/>
    <col min="12" max="12" width="8" style="82" customWidth="1"/>
    <col min="13" max="13" width="9.140625" style="154" customWidth="1"/>
    <col min="14" max="14" width="7.28515625" style="82" customWidth="1"/>
    <col min="15" max="15" width="19.140625" style="82" customWidth="1"/>
    <col min="16" max="22" width="11.42578125" style="2"/>
  </cols>
  <sheetData>
    <row r="1" spans="1:18" x14ac:dyDescent="0.2">
      <c r="O1" s="140"/>
    </row>
    <row r="7" spans="1:18" ht="14.25" x14ac:dyDescent="0.2">
      <c r="H7" s="14"/>
      <c r="I7" s="13"/>
      <c r="J7" s="16" t="s">
        <v>60</v>
      </c>
      <c r="Q7" s="19"/>
      <c r="R7" s="17"/>
    </row>
    <row r="8" spans="1:18" x14ac:dyDescent="0.2">
      <c r="B8" s="214" t="s">
        <v>46</v>
      </c>
      <c r="C8" s="214"/>
      <c r="D8" s="214"/>
      <c r="E8" s="214"/>
      <c r="F8" s="214"/>
      <c r="G8" s="214"/>
      <c r="H8" s="214"/>
      <c r="I8" s="214"/>
      <c r="J8" s="214"/>
      <c r="M8" s="155"/>
      <c r="N8" s="141"/>
      <c r="O8" s="141"/>
    </row>
    <row r="9" spans="1:18" x14ac:dyDescent="0.2">
      <c r="A9" s="139" t="s">
        <v>65</v>
      </c>
      <c r="B9" s="3"/>
      <c r="C9" s="3"/>
      <c r="D9" s="3"/>
      <c r="E9" s="3"/>
      <c r="F9" s="3"/>
      <c r="G9" s="3"/>
      <c r="H9" s="3"/>
      <c r="I9" s="3"/>
      <c r="J9" s="3"/>
      <c r="K9" s="3"/>
      <c r="L9" s="141"/>
      <c r="M9" s="155"/>
      <c r="N9" s="141"/>
      <c r="O9" s="142" t="s">
        <v>41</v>
      </c>
    </row>
    <row r="10" spans="1:18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41"/>
      <c r="M10" s="155"/>
      <c r="N10" s="141"/>
      <c r="O10" s="141"/>
    </row>
    <row r="11" spans="1:18" ht="12.75" customHeight="1" x14ac:dyDescent="0.2">
      <c r="A11" s="208" t="s">
        <v>12</v>
      </c>
      <c r="B11" s="212" t="s">
        <v>21</v>
      </c>
      <c r="C11" s="212" t="s">
        <v>22</v>
      </c>
      <c r="D11" s="212" t="s">
        <v>23</v>
      </c>
      <c r="E11" s="212" t="s">
        <v>24</v>
      </c>
      <c r="F11" s="212" t="s">
        <v>20</v>
      </c>
      <c r="G11" s="212" t="s">
        <v>25</v>
      </c>
      <c r="H11" s="212" t="s">
        <v>26</v>
      </c>
      <c r="I11" s="212" t="s">
        <v>27</v>
      </c>
      <c r="J11" s="212" t="s">
        <v>28</v>
      </c>
      <c r="K11" s="212" t="s">
        <v>29</v>
      </c>
      <c r="L11" s="232" t="s">
        <v>31</v>
      </c>
      <c r="M11" s="226" t="s">
        <v>30</v>
      </c>
      <c r="N11" s="230" t="s">
        <v>69</v>
      </c>
      <c r="O11" s="143" t="s">
        <v>39</v>
      </c>
    </row>
    <row r="12" spans="1:18" x14ac:dyDescent="0.2">
      <c r="A12" s="20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33"/>
      <c r="M12" s="229"/>
      <c r="N12" s="231"/>
      <c r="O12" s="73">
        <v>2020</v>
      </c>
    </row>
    <row r="13" spans="1:18" x14ac:dyDescent="0.2">
      <c r="A13" s="209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56"/>
      <c r="M13" s="144"/>
      <c r="N13" s="157"/>
      <c r="O13" s="144" t="s">
        <v>19</v>
      </c>
    </row>
    <row r="14" spans="1:18" x14ac:dyDescent="0.2">
      <c r="A14" s="83"/>
      <c r="B14" s="4"/>
      <c r="C14" s="4"/>
      <c r="D14" s="4"/>
      <c r="E14" s="4"/>
      <c r="F14" s="4"/>
      <c r="G14" s="4"/>
      <c r="H14" s="4"/>
      <c r="I14" s="4"/>
      <c r="J14" s="4"/>
      <c r="K14" s="4"/>
      <c r="L14" s="158"/>
      <c r="M14" s="87"/>
      <c r="N14" s="107"/>
      <c r="O14" s="145"/>
    </row>
    <row r="15" spans="1:18" ht="15.75" x14ac:dyDescent="0.2">
      <c r="A15" s="84" t="s">
        <v>75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59"/>
      <c r="M15" s="160"/>
      <c r="N15" s="158"/>
      <c r="O15" s="146"/>
    </row>
    <row r="16" spans="1:18" x14ac:dyDescent="0.2">
      <c r="A16" s="83" t="s">
        <v>0</v>
      </c>
      <c r="B16" s="86">
        <v>785.75099999999998</v>
      </c>
      <c r="C16" s="86">
        <v>745.93799999999999</v>
      </c>
      <c r="D16" s="86">
        <v>717.39</v>
      </c>
      <c r="E16" s="87">
        <v>726.95299999999997</v>
      </c>
      <c r="F16" s="87">
        <v>649.61900000000003</v>
      </c>
      <c r="G16" s="87">
        <v>720.13100000000009</v>
      </c>
      <c r="H16" s="87">
        <v>675.81299999999999</v>
      </c>
      <c r="I16" s="87">
        <v>827.22800000000007</v>
      </c>
      <c r="J16" s="87">
        <v>811.44399999999996</v>
      </c>
      <c r="K16" s="87">
        <v>812.62800000000004</v>
      </c>
      <c r="L16" s="87">
        <v>810.24</v>
      </c>
      <c r="M16" s="87">
        <v>822.77800000000002</v>
      </c>
      <c r="N16" s="87">
        <v>41.814999999999998</v>
      </c>
      <c r="O16" s="147">
        <v>9147.728000000001</v>
      </c>
      <c r="P16" s="82"/>
    </row>
    <row r="17" spans="1:19" ht="12.75" customHeight="1" x14ac:dyDescent="0.2">
      <c r="A17" s="83" t="s">
        <v>73</v>
      </c>
      <c r="B17" s="86">
        <v>341.10700000000003</v>
      </c>
      <c r="C17" s="88">
        <v>287.62799999999999</v>
      </c>
      <c r="D17" s="86">
        <v>360.82900000000001</v>
      </c>
      <c r="E17" s="87">
        <v>319.57</v>
      </c>
      <c r="F17" s="87">
        <v>238.24700000000001</v>
      </c>
      <c r="G17" s="87">
        <v>220.28800000000001</v>
      </c>
      <c r="H17" s="87">
        <v>339.661</v>
      </c>
      <c r="I17" s="87">
        <v>254.21899999999999</v>
      </c>
      <c r="J17" s="87">
        <v>159.982</v>
      </c>
      <c r="K17" s="87">
        <v>243.59</v>
      </c>
      <c r="L17" s="87">
        <v>293.08199999999999</v>
      </c>
      <c r="M17" s="87">
        <v>279.08600000000001</v>
      </c>
      <c r="N17" s="87">
        <v>31.305</v>
      </c>
      <c r="O17" s="147">
        <v>3368.5939999999996</v>
      </c>
      <c r="P17" s="82"/>
    </row>
    <row r="18" spans="1:19" ht="12.75" customHeight="1" x14ac:dyDescent="0.2">
      <c r="A18" s="83" t="s">
        <v>76</v>
      </c>
      <c r="B18" s="88">
        <v>444.64400000000001</v>
      </c>
      <c r="C18" s="88">
        <v>458.31</v>
      </c>
      <c r="D18" s="86">
        <v>356.56099999999998</v>
      </c>
      <c r="E18" s="87">
        <v>407.38299999999998</v>
      </c>
      <c r="F18" s="87">
        <v>411.37200000000001</v>
      </c>
      <c r="G18" s="87">
        <v>499.84300000000002</v>
      </c>
      <c r="H18" s="87">
        <v>336.15199999999999</v>
      </c>
      <c r="I18" s="87">
        <v>573.00900000000001</v>
      </c>
      <c r="J18" s="87">
        <v>651.46199999999999</v>
      </c>
      <c r="K18" s="87">
        <v>569.03800000000001</v>
      </c>
      <c r="L18" s="87">
        <v>517.15800000000002</v>
      </c>
      <c r="M18" s="87">
        <v>543.69200000000001</v>
      </c>
      <c r="N18" s="87">
        <v>10.51</v>
      </c>
      <c r="O18" s="147">
        <v>5779.134</v>
      </c>
      <c r="P18" s="82"/>
    </row>
    <row r="19" spans="1:19" x14ac:dyDescent="0.2">
      <c r="A19" s="83"/>
      <c r="B19" s="89"/>
      <c r="C19" s="90"/>
      <c r="D19" s="89"/>
      <c r="E19" s="85"/>
      <c r="F19" s="85"/>
      <c r="G19" s="85"/>
      <c r="H19" s="85"/>
      <c r="I19" s="85"/>
      <c r="J19" s="85"/>
      <c r="K19" s="85"/>
      <c r="L19" s="160"/>
      <c r="M19" s="160"/>
      <c r="N19" s="160"/>
      <c r="O19" s="147"/>
      <c r="P19" s="82"/>
    </row>
    <row r="20" spans="1:19" x14ac:dyDescent="0.2">
      <c r="A20" s="91"/>
      <c r="B20" s="89"/>
      <c r="C20" s="90"/>
      <c r="D20" s="89"/>
      <c r="E20" s="92"/>
      <c r="F20" s="92"/>
      <c r="G20" s="92"/>
      <c r="H20" s="92"/>
      <c r="I20" s="92"/>
      <c r="J20" s="92"/>
      <c r="K20" s="92"/>
      <c r="L20" s="161"/>
      <c r="M20" s="161"/>
      <c r="N20" s="161"/>
      <c r="O20" s="147"/>
      <c r="P20" s="82"/>
    </row>
    <row r="21" spans="1:19" x14ac:dyDescent="0.2">
      <c r="A21" s="83" t="s">
        <v>77</v>
      </c>
      <c r="B21" s="86">
        <v>252.39400000000001</v>
      </c>
      <c r="C21" s="88">
        <v>228.27500000000001</v>
      </c>
      <c r="D21" s="88">
        <v>282.16000000000003</v>
      </c>
      <c r="E21" s="87">
        <v>288.803</v>
      </c>
      <c r="F21" s="87">
        <v>265.69299999999998</v>
      </c>
      <c r="G21" s="87">
        <v>119.05200000000001</v>
      </c>
      <c r="H21" s="87">
        <v>223.26300000000001</v>
      </c>
      <c r="I21" s="87">
        <v>323.637</v>
      </c>
      <c r="J21" s="87">
        <v>286.392</v>
      </c>
      <c r="K21" s="87">
        <v>360.19200000000001</v>
      </c>
      <c r="L21" s="87">
        <v>329.58</v>
      </c>
      <c r="M21" s="87">
        <v>354.35599999999999</v>
      </c>
      <c r="N21" s="87">
        <v>37.776000000000003</v>
      </c>
      <c r="O21" s="147">
        <v>3351.5729999999994</v>
      </c>
      <c r="P21" s="82"/>
    </row>
    <row r="22" spans="1:19" ht="12.75" customHeight="1" x14ac:dyDescent="0.2">
      <c r="A22" s="93" t="s">
        <v>78</v>
      </c>
      <c r="B22" s="94">
        <v>1038.145</v>
      </c>
      <c r="C22" s="95">
        <v>974.21299999999997</v>
      </c>
      <c r="D22" s="95">
        <v>999.55</v>
      </c>
      <c r="E22" s="96">
        <v>1015.756</v>
      </c>
      <c r="F22" s="96">
        <v>915.31200000000001</v>
      </c>
      <c r="G22" s="96">
        <v>839.18300000000011</v>
      </c>
      <c r="H22" s="96">
        <v>899.07600000000002</v>
      </c>
      <c r="I22" s="96">
        <v>1150.865</v>
      </c>
      <c r="J22" s="96">
        <v>1097.836</v>
      </c>
      <c r="K22" s="96">
        <v>1172.8200000000002</v>
      </c>
      <c r="L22" s="96">
        <v>1139.82</v>
      </c>
      <c r="M22" s="96">
        <v>1177.134</v>
      </c>
      <c r="N22" s="96">
        <v>79.591000000000008</v>
      </c>
      <c r="O22" s="148">
        <v>12499.300999999999</v>
      </c>
      <c r="P22" s="82"/>
      <c r="R22" s="82"/>
    </row>
    <row r="23" spans="1:19" ht="12" customHeight="1" x14ac:dyDescent="0.2">
      <c r="A23" s="83" t="s">
        <v>79</v>
      </c>
      <c r="B23" s="88">
        <v>654.86800000000005</v>
      </c>
      <c r="C23" s="88">
        <v>526.28399999999999</v>
      </c>
      <c r="D23" s="86">
        <v>637.22500000000002</v>
      </c>
      <c r="E23" s="87">
        <v>630.84400000000005</v>
      </c>
      <c r="F23" s="87">
        <v>525.19399999999996</v>
      </c>
      <c r="G23" s="87">
        <v>487.16399999999999</v>
      </c>
      <c r="H23" s="87">
        <v>576.32399999999996</v>
      </c>
      <c r="I23" s="87">
        <v>671.23800000000006</v>
      </c>
      <c r="J23" s="87">
        <v>619.41600000000005</v>
      </c>
      <c r="K23" s="87">
        <v>714.20399999999995</v>
      </c>
      <c r="L23" s="87">
        <v>722.26700000000005</v>
      </c>
      <c r="M23" s="87">
        <v>743.46699999999998</v>
      </c>
      <c r="N23" s="87">
        <v>71.906000000000006</v>
      </c>
      <c r="O23" s="147">
        <v>7580.4009999999989</v>
      </c>
      <c r="P23" s="82"/>
    </row>
    <row r="24" spans="1:19" x14ac:dyDescent="0.2">
      <c r="A24" s="83"/>
      <c r="B24" s="89"/>
      <c r="C24" s="89"/>
      <c r="D24" s="89"/>
      <c r="E24" s="85"/>
      <c r="F24" s="85"/>
      <c r="G24" s="85"/>
      <c r="H24" s="85"/>
      <c r="I24" s="85"/>
      <c r="J24" s="85"/>
      <c r="K24" s="85"/>
      <c r="L24" s="160"/>
      <c r="M24" s="160"/>
      <c r="N24" s="160"/>
      <c r="O24" s="147"/>
      <c r="P24" s="82"/>
    </row>
    <row r="25" spans="1:19" ht="15.75" x14ac:dyDescent="0.25">
      <c r="A25" s="84" t="s">
        <v>13</v>
      </c>
      <c r="B25" s="43"/>
      <c r="C25" s="43"/>
      <c r="D25" s="43"/>
      <c r="E25" s="31"/>
      <c r="F25" s="50"/>
      <c r="G25" s="98"/>
      <c r="H25" s="98"/>
      <c r="I25" s="98"/>
      <c r="J25" s="98"/>
      <c r="K25" s="98"/>
      <c r="L25" s="162"/>
      <c r="M25" s="162"/>
      <c r="N25" s="160"/>
      <c r="O25" s="147"/>
      <c r="P25" s="82"/>
    </row>
    <row r="26" spans="1:19" ht="15.75" x14ac:dyDescent="0.25">
      <c r="A26" s="83"/>
      <c r="B26" s="89"/>
      <c r="C26" s="89"/>
      <c r="D26" s="89"/>
      <c r="E26" s="85"/>
      <c r="F26" s="98"/>
      <c r="G26" s="98"/>
      <c r="H26" s="98"/>
      <c r="I26" s="98"/>
      <c r="J26" s="98"/>
      <c r="K26" s="98"/>
      <c r="L26" s="162"/>
      <c r="M26" s="162"/>
      <c r="N26" s="160"/>
      <c r="O26" s="147"/>
      <c r="P26" s="82"/>
    </row>
    <row r="27" spans="1:19" x14ac:dyDescent="0.2">
      <c r="A27" s="83" t="s">
        <v>0</v>
      </c>
      <c r="B27" s="88">
        <v>765.21600000000001</v>
      </c>
      <c r="C27" s="88">
        <v>727.072</v>
      </c>
      <c r="D27" s="88">
        <v>737.44</v>
      </c>
      <c r="E27" s="88">
        <v>714.024</v>
      </c>
      <c r="F27" s="88">
        <v>652.86699999999996</v>
      </c>
      <c r="G27" s="88">
        <v>604.96100000000001</v>
      </c>
      <c r="H27" s="88">
        <v>659.98199999999997</v>
      </c>
      <c r="I27" s="88">
        <v>828.096</v>
      </c>
      <c r="J27" s="88">
        <v>795.45100000000002</v>
      </c>
      <c r="K27" s="88">
        <v>840.4</v>
      </c>
      <c r="L27" s="87">
        <v>801.12599999999998</v>
      </c>
      <c r="M27" s="88">
        <v>832.92</v>
      </c>
      <c r="N27" s="88">
        <v>33.152000000000001</v>
      </c>
      <c r="O27" s="147">
        <v>8992.7069999999985</v>
      </c>
      <c r="P27" s="82"/>
    </row>
    <row r="28" spans="1:19" ht="15.75" x14ac:dyDescent="0.25">
      <c r="A28" s="83"/>
      <c r="B28" s="86"/>
      <c r="C28" s="86"/>
      <c r="D28" s="86"/>
      <c r="E28" s="87"/>
      <c r="F28" s="98"/>
      <c r="G28" s="98"/>
      <c r="H28" s="98"/>
      <c r="I28" s="98"/>
      <c r="J28" s="98"/>
      <c r="K28" s="98"/>
      <c r="L28" s="162"/>
      <c r="M28" s="162"/>
      <c r="N28" s="87"/>
      <c r="O28" s="147"/>
      <c r="P28" s="82"/>
    </row>
    <row r="29" spans="1:19" ht="15.75" x14ac:dyDescent="0.25">
      <c r="A29" s="91"/>
      <c r="B29" s="86"/>
      <c r="C29" s="86"/>
      <c r="D29" s="86"/>
      <c r="E29" s="87"/>
      <c r="F29" s="98"/>
      <c r="G29" s="98"/>
      <c r="H29" s="98"/>
      <c r="I29" s="98"/>
      <c r="J29" s="98"/>
      <c r="K29" s="98"/>
      <c r="L29" s="162"/>
      <c r="M29" s="162"/>
      <c r="N29" s="87"/>
      <c r="O29" s="147"/>
      <c r="P29" s="82"/>
    </row>
    <row r="30" spans="1:19" x14ac:dyDescent="0.2">
      <c r="A30" s="83" t="s">
        <v>8</v>
      </c>
      <c r="B30" s="88">
        <v>250.125</v>
      </c>
      <c r="C30" s="88">
        <v>245.74100000000001</v>
      </c>
      <c r="D30" s="88">
        <v>264.399</v>
      </c>
      <c r="E30" s="87">
        <v>274.97800000000001</v>
      </c>
      <c r="F30" s="87">
        <v>286.73599999999999</v>
      </c>
      <c r="G30" s="87">
        <v>176.76400000000001</v>
      </c>
      <c r="H30" s="87">
        <v>326.12299999999999</v>
      </c>
      <c r="I30" s="87">
        <v>325.25799999999998</v>
      </c>
      <c r="J30" s="87">
        <v>293.94900000000001</v>
      </c>
      <c r="K30" s="87">
        <v>345.67399999999998</v>
      </c>
      <c r="L30" s="87">
        <v>320.66699999999997</v>
      </c>
      <c r="M30" s="87">
        <v>339.15699999999998</v>
      </c>
      <c r="N30" s="87">
        <v>28.91</v>
      </c>
      <c r="O30" s="147">
        <v>3478.4809999999998</v>
      </c>
      <c r="P30" s="82"/>
      <c r="R30" s="37"/>
      <c r="S30" s="37"/>
    </row>
    <row r="31" spans="1:19" x14ac:dyDescent="0.2">
      <c r="A31" s="93" t="s">
        <v>1</v>
      </c>
      <c r="B31" s="95">
        <v>1015.341</v>
      </c>
      <c r="C31" s="95">
        <v>972.81299999999999</v>
      </c>
      <c r="D31" s="95">
        <v>1001.8390000000001</v>
      </c>
      <c r="E31" s="95">
        <v>989.00199999999995</v>
      </c>
      <c r="F31" s="95">
        <v>939.60299999999995</v>
      </c>
      <c r="G31" s="95">
        <v>781.72500000000002</v>
      </c>
      <c r="H31" s="95">
        <v>986.10500000000002</v>
      </c>
      <c r="I31" s="95">
        <v>1153.354</v>
      </c>
      <c r="J31" s="95">
        <v>1089.4000000000001</v>
      </c>
      <c r="K31" s="95">
        <v>1186.0740000000001</v>
      </c>
      <c r="L31" s="95">
        <v>1121.797</v>
      </c>
      <c r="M31" s="96">
        <v>1172.077</v>
      </c>
      <c r="N31" s="96">
        <v>62.061999999999998</v>
      </c>
      <c r="O31" s="148">
        <v>12471.192000000001</v>
      </c>
      <c r="P31" s="82"/>
    </row>
    <row r="32" spans="1:19" x14ac:dyDescent="0.2">
      <c r="A32" s="83"/>
      <c r="B32" s="89"/>
      <c r="C32" s="89"/>
      <c r="D32" s="89"/>
      <c r="E32" s="85"/>
      <c r="F32" s="85"/>
      <c r="G32" s="85"/>
      <c r="H32" s="85"/>
      <c r="I32" s="85"/>
      <c r="J32" s="85"/>
      <c r="K32" s="85"/>
      <c r="L32" s="160"/>
      <c r="M32" s="160"/>
      <c r="N32" s="160"/>
      <c r="O32" s="147"/>
      <c r="P32" s="82"/>
    </row>
    <row r="33" spans="1:22" x14ac:dyDescent="0.2">
      <c r="A33" s="84" t="s">
        <v>14</v>
      </c>
      <c r="B33" s="43"/>
      <c r="C33" s="43"/>
      <c r="D33" s="43"/>
      <c r="E33" s="31"/>
      <c r="F33" s="31"/>
      <c r="G33" s="31"/>
      <c r="H33" s="31"/>
      <c r="L33" s="163"/>
      <c r="M33" s="160"/>
      <c r="N33" s="160"/>
      <c r="O33" s="147"/>
      <c r="P33" s="82"/>
    </row>
    <row r="34" spans="1:22" x14ac:dyDescent="0.2">
      <c r="A34" s="83"/>
      <c r="B34" s="89"/>
      <c r="C34" s="89"/>
      <c r="D34" s="89"/>
      <c r="E34" s="85"/>
      <c r="F34" s="85"/>
      <c r="G34" s="85"/>
      <c r="H34" s="85"/>
      <c r="I34" s="85"/>
      <c r="J34" s="85"/>
      <c r="K34" s="85"/>
      <c r="L34" s="160"/>
      <c r="M34" s="160"/>
      <c r="N34" s="160"/>
      <c r="O34" s="147"/>
      <c r="P34" s="82"/>
    </row>
    <row r="35" spans="1:22" x14ac:dyDescent="0.2">
      <c r="A35" s="83" t="s">
        <v>0</v>
      </c>
      <c r="B35" s="86">
        <v>318.28699999999998</v>
      </c>
      <c r="C35" s="86">
        <v>304.61399999999998</v>
      </c>
      <c r="D35" s="86">
        <v>308.21499999999997</v>
      </c>
      <c r="E35" s="87">
        <v>301.12799999999999</v>
      </c>
      <c r="F35" s="87">
        <v>274.68900000000002</v>
      </c>
      <c r="G35" s="87">
        <v>256.97199999999998</v>
      </c>
      <c r="H35" s="87">
        <v>280.58600000000001</v>
      </c>
      <c r="I35" s="87">
        <v>348.90199999999999</v>
      </c>
      <c r="J35" s="87">
        <v>331.90800000000002</v>
      </c>
      <c r="K35" s="87">
        <v>350.88799999999998</v>
      </c>
      <c r="L35" s="87">
        <v>335.64600000000002</v>
      </c>
      <c r="M35" s="87">
        <v>348.34899999999999</v>
      </c>
      <c r="N35" s="87">
        <v>11.413</v>
      </c>
      <c r="O35" s="147">
        <v>3771.5970000000002</v>
      </c>
      <c r="P35" s="82"/>
    </row>
    <row r="36" spans="1:22" x14ac:dyDescent="0.2">
      <c r="A36" s="83"/>
      <c r="B36" s="86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47"/>
      <c r="P36" s="82"/>
    </row>
    <row r="37" spans="1:22" x14ac:dyDescent="0.2">
      <c r="A37" s="83"/>
      <c r="B37" s="86"/>
      <c r="C37" s="86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147"/>
      <c r="P37" s="82"/>
    </row>
    <row r="38" spans="1:22" x14ac:dyDescent="0.2">
      <c r="A38" s="83" t="s">
        <v>3</v>
      </c>
      <c r="B38" s="88">
        <v>51.435000000000002</v>
      </c>
      <c r="C38" s="88">
        <v>50.828000000000003</v>
      </c>
      <c r="D38" s="88">
        <v>54.42</v>
      </c>
      <c r="E38" s="86">
        <v>58.671999999999997</v>
      </c>
      <c r="F38" s="88">
        <v>61.606999999999999</v>
      </c>
      <c r="G38" s="88">
        <v>36.323999999999998</v>
      </c>
      <c r="H38" s="86">
        <v>69.844999999999999</v>
      </c>
      <c r="I38" s="88">
        <v>67.600999999999999</v>
      </c>
      <c r="J38" s="88">
        <v>58.677999999999997</v>
      </c>
      <c r="K38" s="88">
        <v>69.09</v>
      </c>
      <c r="L38" s="86">
        <v>67.483000000000004</v>
      </c>
      <c r="M38" s="87">
        <v>68.403999999999996</v>
      </c>
      <c r="N38" s="87">
        <v>8.8179999999999996</v>
      </c>
      <c r="O38" s="147">
        <v>723.20499999999993</v>
      </c>
      <c r="P38" s="82"/>
      <c r="R38"/>
      <c r="S38"/>
      <c r="T38"/>
      <c r="U38"/>
      <c r="V38"/>
    </row>
    <row r="39" spans="1:22" x14ac:dyDescent="0.2">
      <c r="A39" s="93" t="s">
        <v>1</v>
      </c>
      <c r="B39" s="95">
        <v>369.72199999999998</v>
      </c>
      <c r="C39" s="95">
        <v>355.44200000000001</v>
      </c>
      <c r="D39" s="95">
        <v>362.63499999999999</v>
      </c>
      <c r="E39" s="96">
        <v>359.79999999999995</v>
      </c>
      <c r="F39" s="96">
        <v>336.29600000000005</v>
      </c>
      <c r="G39" s="96">
        <v>293.29599999999999</v>
      </c>
      <c r="H39" s="96">
        <v>350.43100000000004</v>
      </c>
      <c r="I39" s="96">
        <v>416.50299999999999</v>
      </c>
      <c r="J39" s="96">
        <v>390.58600000000001</v>
      </c>
      <c r="K39" s="96">
        <v>419.97799999999995</v>
      </c>
      <c r="L39" s="96">
        <v>403.12900000000002</v>
      </c>
      <c r="M39" s="96">
        <v>416.75299999999999</v>
      </c>
      <c r="N39" s="96">
        <v>20.231000000000002</v>
      </c>
      <c r="O39" s="148">
        <v>4494.8019999999997</v>
      </c>
      <c r="P39" s="82"/>
    </row>
    <row r="40" spans="1:22" x14ac:dyDescent="0.2">
      <c r="A40" s="83"/>
      <c r="B40" s="89"/>
      <c r="C40" s="89"/>
      <c r="D40" s="89"/>
      <c r="E40" s="85"/>
      <c r="F40" s="85"/>
      <c r="G40" s="85"/>
      <c r="H40" s="85"/>
      <c r="I40" s="85"/>
      <c r="J40" s="85"/>
      <c r="K40" s="85"/>
      <c r="L40" s="160"/>
      <c r="M40" s="160"/>
      <c r="N40" s="160"/>
      <c r="O40" s="147"/>
      <c r="P40" s="82"/>
    </row>
    <row r="41" spans="1:22" x14ac:dyDescent="0.2">
      <c r="A41" s="84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163"/>
      <c r="M41" s="160"/>
      <c r="N41" s="160"/>
      <c r="O41" s="147"/>
      <c r="P41" s="82"/>
    </row>
    <row r="42" spans="1:22" x14ac:dyDescent="0.2">
      <c r="A42" s="83"/>
      <c r="B42" s="89"/>
      <c r="C42" s="89"/>
      <c r="D42" s="89"/>
      <c r="E42" s="85"/>
      <c r="F42" s="85"/>
      <c r="G42" s="85"/>
      <c r="H42" s="85"/>
      <c r="I42" s="85"/>
      <c r="J42" s="85"/>
      <c r="K42" s="85"/>
      <c r="L42" s="160"/>
      <c r="M42" s="160"/>
      <c r="N42" s="160"/>
      <c r="O42" s="147"/>
      <c r="P42" s="82"/>
    </row>
    <row r="43" spans="1:22" x14ac:dyDescent="0.2">
      <c r="A43" s="83" t="s">
        <v>0</v>
      </c>
      <c r="B43" s="86">
        <v>445.55</v>
      </c>
      <c r="C43" s="86">
        <v>419.24700000000001</v>
      </c>
      <c r="D43" s="86">
        <v>428.09100000000001</v>
      </c>
      <c r="E43" s="87">
        <v>413.15199999999999</v>
      </c>
      <c r="F43" s="87">
        <v>377.60700000000003</v>
      </c>
      <c r="G43" s="87">
        <v>346.74599999999998</v>
      </c>
      <c r="H43" s="87">
        <v>377.13799999999998</v>
      </c>
      <c r="I43" s="87">
        <v>479.29</v>
      </c>
      <c r="J43" s="87">
        <v>462.33</v>
      </c>
      <c r="K43" s="87">
        <v>486.005</v>
      </c>
      <c r="L43" s="87">
        <v>464.05</v>
      </c>
      <c r="M43" s="87">
        <v>480.89800000000002</v>
      </c>
      <c r="N43" s="87">
        <v>21.343</v>
      </c>
      <c r="O43" s="147">
        <v>5201.4470000000001</v>
      </c>
      <c r="P43" s="82"/>
    </row>
    <row r="44" spans="1:22" x14ac:dyDescent="0.2">
      <c r="A44" s="83"/>
      <c r="B44" s="86"/>
      <c r="C44" s="8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47"/>
      <c r="P44" s="82"/>
    </row>
    <row r="45" spans="1:22" x14ac:dyDescent="0.2">
      <c r="A45" s="83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47"/>
      <c r="P45" s="82"/>
    </row>
    <row r="46" spans="1:22" x14ac:dyDescent="0.2">
      <c r="A46" s="83" t="s">
        <v>3</v>
      </c>
      <c r="B46" s="86">
        <v>193.797</v>
      </c>
      <c r="C46" s="86">
        <v>192.166</v>
      </c>
      <c r="D46" s="86">
        <v>202.98599999999999</v>
      </c>
      <c r="E46" s="87">
        <v>209.06299999999999</v>
      </c>
      <c r="F46" s="87">
        <v>220.845</v>
      </c>
      <c r="G46" s="87">
        <v>134.709</v>
      </c>
      <c r="H46" s="87">
        <v>248.88300000000001</v>
      </c>
      <c r="I46" s="87">
        <v>252.048</v>
      </c>
      <c r="J46" s="87">
        <v>229.69800000000001</v>
      </c>
      <c r="K46" s="87">
        <v>268.971</v>
      </c>
      <c r="L46" s="87">
        <v>248.351</v>
      </c>
      <c r="M46" s="87">
        <v>264.53800000000001</v>
      </c>
      <c r="N46" s="87">
        <v>18.695</v>
      </c>
      <c r="O46" s="147">
        <v>2684.7500000000005</v>
      </c>
      <c r="P46" s="82"/>
    </row>
    <row r="47" spans="1:22" x14ac:dyDescent="0.2">
      <c r="A47" s="93" t="s">
        <v>1</v>
      </c>
      <c r="B47" s="95">
        <v>639.34699999999998</v>
      </c>
      <c r="C47" s="95">
        <v>611.41300000000001</v>
      </c>
      <c r="D47" s="95">
        <v>631.077</v>
      </c>
      <c r="E47" s="96">
        <v>622.21499999999992</v>
      </c>
      <c r="F47" s="96">
        <v>598.452</v>
      </c>
      <c r="G47" s="96">
        <v>481.45499999999998</v>
      </c>
      <c r="H47" s="96">
        <v>626.02099999999996</v>
      </c>
      <c r="I47" s="96">
        <v>731.33799999999997</v>
      </c>
      <c r="J47" s="96">
        <v>692.02800000000002</v>
      </c>
      <c r="K47" s="96">
        <v>754.976</v>
      </c>
      <c r="L47" s="96">
        <v>712.40100000000007</v>
      </c>
      <c r="M47" s="96">
        <v>745.43600000000004</v>
      </c>
      <c r="N47" s="96">
        <v>40.037999999999997</v>
      </c>
      <c r="O47" s="148">
        <v>7886.1969999999983</v>
      </c>
      <c r="P47" s="82"/>
    </row>
    <row r="48" spans="1:22" x14ac:dyDescent="0.2">
      <c r="A48" s="83"/>
      <c r="B48" s="6"/>
      <c r="C48" s="6"/>
      <c r="D48" s="6"/>
      <c r="E48" s="6"/>
      <c r="F48" s="6"/>
      <c r="G48" s="6"/>
      <c r="H48" s="6"/>
      <c r="I48" s="78"/>
      <c r="J48" s="78"/>
      <c r="K48" s="78"/>
      <c r="L48" s="107"/>
      <c r="M48" s="87"/>
      <c r="N48" s="107"/>
      <c r="O48" s="123"/>
      <c r="P48" s="82"/>
    </row>
    <row r="49" spans="1:18" x14ac:dyDescent="0.2">
      <c r="A49" s="101"/>
      <c r="B49" s="102"/>
      <c r="C49" s="102"/>
      <c r="D49" s="102"/>
      <c r="E49" s="102"/>
      <c r="F49" s="102"/>
      <c r="G49" s="102"/>
      <c r="H49" s="102"/>
      <c r="I49" s="103"/>
      <c r="J49" s="103"/>
      <c r="K49" s="103"/>
      <c r="L49" s="164"/>
      <c r="M49" s="160"/>
      <c r="N49" s="158"/>
      <c r="O49" s="149"/>
      <c r="P49" s="82"/>
    </row>
    <row r="50" spans="1:18" ht="12.75" customHeight="1" x14ac:dyDescent="0.2">
      <c r="A50" s="208" t="s">
        <v>38</v>
      </c>
      <c r="B50" s="212" t="s">
        <v>21</v>
      </c>
      <c r="C50" s="212" t="s">
        <v>22</v>
      </c>
      <c r="D50" s="212" t="s">
        <v>23</v>
      </c>
      <c r="E50" s="212" t="s">
        <v>24</v>
      </c>
      <c r="F50" s="212" t="s">
        <v>20</v>
      </c>
      <c r="G50" s="212" t="s">
        <v>25</v>
      </c>
      <c r="H50" s="212" t="s">
        <v>26</v>
      </c>
      <c r="I50" s="200" t="s">
        <v>27</v>
      </c>
      <c r="J50" s="200" t="s">
        <v>28</v>
      </c>
      <c r="K50" s="200" t="s">
        <v>29</v>
      </c>
      <c r="L50" s="232" t="s">
        <v>31</v>
      </c>
      <c r="M50" s="226" t="s">
        <v>30</v>
      </c>
      <c r="N50" s="230" t="s">
        <v>69</v>
      </c>
      <c r="O50" s="228"/>
      <c r="P50" s="82"/>
    </row>
    <row r="51" spans="1:18" x14ac:dyDescent="0.2">
      <c r="A51" s="203"/>
      <c r="B51" s="213"/>
      <c r="C51" s="213"/>
      <c r="D51" s="213"/>
      <c r="E51" s="213"/>
      <c r="F51" s="213"/>
      <c r="G51" s="213"/>
      <c r="H51" s="213"/>
      <c r="I51" s="201"/>
      <c r="J51" s="201"/>
      <c r="K51" s="201"/>
      <c r="L51" s="233"/>
      <c r="M51" s="229"/>
      <c r="N51" s="231"/>
      <c r="O51" s="228"/>
      <c r="P51" s="82"/>
    </row>
    <row r="52" spans="1:18" x14ac:dyDescent="0.2">
      <c r="A52" s="209"/>
      <c r="B52" s="138"/>
      <c r="C52" s="138"/>
      <c r="D52" s="138"/>
      <c r="E52" s="138"/>
      <c r="F52" s="138"/>
      <c r="G52" s="138"/>
      <c r="H52" s="138"/>
      <c r="I52" s="137"/>
      <c r="J52" s="137"/>
      <c r="K52" s="137"/>
      <c r="L52" s="156"/>
      <c r="M52" s="144"/>
      <c r="N52" s="157"/>
      <c r="O52" s="123"/>
      <c r="P52" s="82"/>
    </row>
    <row r="53" spans="1:18" x14ac:dyDescent="0.2">
      <c r="A53" s="83"/>
      <c r="B53" s="4"/>
      <c r="C53" s="4"/>
      <c r="D53" s="4"/>
      <c r="E53" s="4"/>
      <c r="F53" s="4"/>
      <c r="G53" s="4"/>
      <c r="H53" s="4"/>
      <c r="I53" s="85"/>
      <c r="J53" s="85"/>
      <c r="K53" s="85"/>
      <c r="L53" s="158"/>
      <c r="M53" s="160"/>
      <c r="N53" s="158"/>
      <c r="O53" s="149"/>
      <c r="P53" s="82"/>
    </row>
    <row r="54" spans="1:18" x14ac:dyDescent="0.2">
      <c r="A54" s="104" t="s">
        <v>17</v>
      </c>
      <c r="B54" s="105"/>
      <c r="C54" s="105"/>
      <c r="D54" s="105"/>
      <c r="E54" s="105"/>
      <c r="F54" s="105"/>
      <c r="G54" s="105"/>
      <c r="H54" s="105"/>
      <c r="I54" s="106"/>
      <c r="J54" s="106"/>
      <c r="K54" s="106"/>
      <c r="L54" s="165"/>
      <c r="M54" s="160"/>
      <c r="N54" s="158"/>
      <c r="O54" s="149"/>
      <c r="P54" s="82"/>
    </row>
    <row r="55" spans="1:18" x14ac:dyDescent="0.2">
      <c r="A55" s="83"/>
      <c r="B55" s="4"/>
      <c r="C55" s="4"/>
      <c r="D55" s="4"/>
      <c r="E55" s="4"/>
      <c r="F55" s="4"/>
      <c r="G55" s="4"/>
      <c r="H55" s="4"/>
      <c r="I55" s="85"/>
      <c r="J55" s="85"/>
      <c r="K55" s="85"/>
      <c r="L55" s="158"/>
      <c r="M55" s="160"/>
      <c r="N55" s="158"/>
      <c r="O55" s="149"/>
      <c r="P55" s="82"/>
    </row>
    <row r="56" spans="1:18" x14ac:dyDescent="0.2">
      <c r="A56" s="83" t="s">
        <v>0</v>
      </c>
      <c r="B56" s="86">
        <v>345.55500000000001</v>
      </c>
      <c r="C56" s="86">
        <v>357.666</v>
      </c>
      <c r="D56" s="86">
        <v>333.58499999999998</v>
      </c>
      <c r="E56" s="88">
        <v>340.40499999999997</v>
      </c>
      <c r="F56" s="88">
        <v>328.91699999999997</v>
      </c>
      <c r="G56" s="24">
        <v>329.685</v>
      </c>
      <c r="H56" s="24">
        <v>313.99</v>
      </c>
      <c r="I56" s="24">
        <v>320.00599999999997</v>
      </c>
      <c r="J56" s="87">
        <v>335.61799999999999</v>
      </c>
      <c r="K56" s="87">
        <v>296.03699999999998</v>
      </c>
      <c r="L56" s="87">
        <v>303.89699999999999</v>
      </c>
      <c r="M56" s="87">
        <v>279.30500000000001</v>
      </c>
      <c r="N56" s="107">
        <v>17.998999999999999</v>
      </c>
      <c r="O56" s="123"/>
      <c r="P56" s="82"/>
      <c r="R56" s="24"/>
    </row>
    <row r="57" spans="1:18" x14ac:dyDescent="0.2">
      <c r="A57" s="83"/>
      <c r="B57" s="108"/>
      <c r="C57" s="86"/>
      <c r="E57" s="86"/>
      <c r="F57" s="88"/>
      <c r="G57" s="24"/>
      <c r="H57" s="24"/>
      <c r="I57" s="24"/>
      <c r="J57" s="107"/>
      <c r="K57" s="87"/>
      <c r="L57" s="107"/>
      <c r="M57" s="87"/>
      <c r="N57" s="107"/>
      <c r="O57" s="123"/>
      <c r="P57" s="82"/>
      <c r="R57" s="24"/>
    </row>
    <row r="58" spans="1:18" x14ac:dyDescent="0.2">
      <c r="A58" s="83"/>
      <c r="B58" s="108"/>
      <c r="C58" s="86"/>
      <c r="E58" s="86"/>
      <c r="F58" s="88"/>
      <c r="G58" s="24"/>
      <c r="H58" s="24"/>
      <c r="I58" s="24"/>
      <c r="J58" s="107"/>
      <c r="K58" s="87"/>
      <c r="L58" s="107"/>
      <c r="M58" s="87"/>
      <c r="N58" s="107"/>
      <c r="O58" s="123"/>
      <c r="P58" s="82"/>
      <c r="R58" s="24"/>
    </row>
    <row r="59" spans="1:18" x14ac:dyDescent="0.2">
      <c r="A59" s="109" t="s">
        <v>2</v>
      </c>
      <c r="B59" s="88">
        <v>107.917</v>
      </c>
      <c r="C59" s="88">
        <v>84.028999999999996</v>
      </c>
      <c r="D59" s="88">
        <v>82.18</v>
      </c>
      <c r="E59" s="88">
        <v>102.122</v>
      </c>
      <c r="F59" s="88">
        <v>101.495</v>
      </c>
      <c r="G59" s="24">
        <v>113.119</v>
      </c>
      <c r="H59" s="24">
        <v>67.453000000000003</v>
      </c>
      <c r="I59" s="24">
        <v>65.852999999999994</v>
      </c>
      <c r="J59" s="87">
        <v>57.798000000000002</v>
      </c>
      <c r="K59" s="87">
        <v>71.212999999999994</v>
      </c>
      <c r="L59" s="87">
        <v>79.55</v>
      </c>
      <c r="M59" s="87">
        <v>92.972999999999999</v>
      </c>
      <c r="N59" s="107">
        <v>8.6159999999999997</v>
      </c>
      <c r="O59" s="123"/>
      <c r="P59" s="82"/>
      <c r="R59" s="24"/>
    </row>
    <row r="60" spans="1:18" x14ac:dyDescent="0.2">
      <c r="A60" s="110" t="s">
        <v>1</v>
      </c>
      <c r="B60" s="95">
        <v>453.47199999999998</v>
      </c>
      <c r="C60" s="95">
        <v>441.69499999999999</v>
      </c>
      <c r="D60" s="95">
        <v>415.76499999999999</v>
      </c>
      <c r="E60" s="95">
        <v>442.52699999999999</v>
      </c>
      <c r="F60" s="95">
        <v>430.41199999999998</v>
      </c>
      <c r="G60" s="26">
        <f t="shared" ref="G60" si="0">SUM(G56:G59)</f>
        <v>442.80399999999997</v>
      </c>
      <c r="H60" s="26">
        <v>381.44299999999998</v>
      </c>
      <c r="I60" s="26">
        <v>385.85899999999998</v>
      </c>
      <c r="J60" s="96">
        <v>393.416</v>
      </c>
      <c r="K60" s="96">
        <v>367.25</v>
      </c>
      <c r="L60" s="96">
        <v>383.447</v>
      </c>
      <c r="M60" s="96">
        <v>372.27800000000002</v>
      </c>
      <c r="N60" s="111">
        <v>26.614999999999998</v>
      </c>
      <c r="O60" s="136"/>
      <c r="P60" s="82"/>
      <c r="R60" s="26"/>
    </row>
    <row r="61" spans="1:18" x14ac:dyDescent="0.2">
      <c r="A61" s="109"/>
      <c r="B61" s="112"/>
      <c r="C61" s="90"/>
      <c r="E61" s="90"/>
      <c r="F61" s="90"/>
      <c r="G61" s="27"/>
      <c r="H61" s="27"/>
      <c r="I61" s="27"/>
      <c r="J61" s="85"/>
      <c r="K61" s="85"/>
      <c r="L61" s="160"/>
      <c r="M61" s="160"/>
      <c r="N61" s="158"/>
      <c r="O61" s="149"/>
      <c r="P61" s="82"/>
    </row>
    <row r="62" spans="1:18" x14ac:dyDescent="0.2">
      <c r="A62" s="113" t="s">
        <v>18</v>
      </c>
      <c r="B62" s="114"/>
      <c r="C62" s="114"/>
      <c r="E62" s="114"/>
      <c r="F62" s="114"/>
      <c r="G62" s="30"/>
      <c r="H62" s="30"/>
      <c r="I62" s="30"/>
      <c r="J62" s="106"/>
      <c r="K62" s="106"/>
      <c r="L62" s="166"/>
      <c r="M62" s="166"/>
      <c r="N62" s="165"/>
      <c r="O62" s="149"/>
      <c r="P62" s="82"/>
    </row>
    <row r="63" spans="1:18" x14ac:dyDescent="0.2">
      <c r="A63" s="109"/>
      <c r="B63" s="90"/>
      <c r="C63" s="90"/>
      <c r="E63" s="90"/>
      <c r="F63" s="90"/>
      <c r="G63" s="27"/>
      <c r="H63" s="27"/>
      <c r="I63" s="27"/>
      <c r="J63" s="85"/>
      <c r="K63" s="85"/>
      <c r="L63" s="160"/>
      <c r="M63" s="160"/>
      <c r="N63" s="158"/>
      <c r="O63" s="149"/>
      <c r="P63" s="82"/>
    </row>
    <row r="64" spans="1:18" x14ac:dyDescent="0.2">
      <c r="A64" s="109" t="s">
        <v>0</v>
      </c>
      <c r="B64" s="88">
        <v>103.735</v>
      </c>
      <c r="C64" s="88">
        <v>100.95399999999999</v>
      </c>
      <c r="D64" s="88">
        <v>119.65</v>
      </c>
      <c r="E64" s="88">
        <v>149.70500000000001</v>
      </c>
      <c r="F64" s="88">
        <v>162.55199999999999</v>
      </c>
      <c r="G64" s="24">
        <v>143.49199999999999</v>
      </c>
      <c r="H64" s="24">
        <v>139.83000000000001</v>
      </c>
      <c r="I64" s="24">
        <v>162.042</v>
      </c>
      <c r="J64" s="87">
        <v>153.30199999999999</v>
      </c>
      <c r="K64" s="87">
        <v>127.587</v>
      </c>
      <c r="L64" s="87">
        <v>118.554</v>
      </c>
      <c r="M64" s="87">
        <v>122.354</v>
      </c>
      <c r="N64" s="87">
        <v>1.4650000000000001</v>
      </c>
      <c r="O64" s="123"/>
      <c r="P64" s="82"/>
    </row>
    <row r="65" spans="1:17" x14ac:dyDescent="0.2">
      <c r="A65" s="109"/>
      <c r="B65" s="88"/>
      <c r="C65" s="88"/>
      <c r="E65" s="88"/>
      <c r="F65" s="88"/>
      <c r="G65" s="24"/>
      <c r="H65" s="24"/>
      <c r="I65" s="24"/>
      <c r="J65" s="87"/>
      <c r="K65" s="87"/>
      <c r="L65" s="87"/>
      <c r="M65" s="87"/>
      <c r="N65" s="87"/>
      <c r="O65" s="123"/>
      <c r="P65" s="82"/>
    </row>
    <row r="66" spans="1:17" x14ac:dyDescent="0.2">
      <c r="A66" s="109"/>
      <c r="B66" s="88"/>
      <c r="C66" s="88"/>
      <c r="E66" s="88"/>
      <c r="F66" s="88"/>
      <c r="G66" s="24"/>
      <c r="H66" s="24"/>
      <c r="I66" s="24"/>
      <c r="J66" s="87"/>
      <c r="K66" s="87"/>
      <c r="L66" s="87"/>
      <c r="M66" s="87"/>
      <c r="N66" s="87"/>
      <c r="O66" s="123"/>
      <c r="P66" s="82"/>
    </row>
    <row r="67" spans="1:17" x14ac:dyDescent="0.2">
      <c r="A67" s="109" t="s">
        <v>3</v>
      </c>
      <c r="B67" s="88">
        <v>33.999000000000002</v>
      </c>
      <c r="C67" s="88">
        <v>37.552</v>
      </c>
      <c r="D67" s="88">
        <v>30.937999999999999</v>
      </c>
      <c r="E67" s="88">
        <v>37.061</v>
      </c>
      <c r="F67" s="88">
        <v>38.981999999999999</v>
      </c>
      <c r="G67" s="24">
        <v>30.106000000000002</v>
      </c>
      <c r="H67" s="24">
        <v>32.110999999999997</v>
      </c>
      <c r="I67" s="24">
        <v>28.463000000000001</v>
      </c>
      <c r="J67" s="87">
        <v>27.036999999999999</v>
      </c>
      <c r="K67" s="87">
        <v>28.64</v>
      </c>
      <c r="L67" s="87">
        <v>24.709</v>
      </c>
      <c r="M67" s="87">
        <v>29.946999999999999</v>
      </c>
      <c r="N67" s="87" t="s">
        <v>34</v>
      </c>
      <c r="O67" s="123"/>
      <c r="P67" s="82"/>
    </row>
    <row r="68" spans="1:17" x14ac:dyDescent="0.2">
      <c r="A68" s="110" t="s">
        <v>1</v>
      </c>
      <c r="B68" s="95">
        <v>137.73400000000001</v>
      </c>
      <c r="C68" s="95">
        <v>138.506</v>
      </c>
      <c r="D68" s="95">
        <v>150.58799999999999</v>
      </c>
      <c r="E68" s="95">
        <v>186.76600000000002</v>
      </c>
      <c r="F68" s="95">
        <v>201.53399999999999</v>
      </c>
      <c r="G68" s="26">
        <f t="shared" ref="G68" si="1">G64+G67</f>
        <v>173.59799999999998</v>
      </c>
      <c r="H68" s="26">
        <v>171.941</v>
      </c>
      <c r="I68" s="26">
        <v>190.505</v>
      </c>
      <c r="J68" s="96">
        <v>180.339</v>
      </c>
      <c r="K68" s="96">
        <v>156.227</v>
      </c>
      <c r="L68" s="96">
        <v>143.26300000000001</v>
      </c>
      <c r="M68" s="96">
        <v>152.30099999999999</v>
      </c>
      <c r="N68" s="111" t="s">
        <v>34</v>
      </c>
      <c r="O68" s="136"/>
      <c r="P68" s="82"/>
    </row>
    <row r="69" spans="1:17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36"/>
      <c r="P69" s="82"/>
    </row>
    <row r="70" spans="1:17" ht="12.75" customHeight="1" x14ac:dyDescent="0.2">
      <c r="A70" s="205" t="s">
        <v>37</v>
      </c>
      <c r="B70" s="200" t="s">
        <v>21</v>
      </c>
      <c r="C70" s="200" t="s">
        <v>22</v>
      </c>
      <c r="D70" s="200" t="s">
        <v>23</v>
      </c>
      <c r="E70" s="200" t="s">
        <v>24</v>
      </c>
      <c r="F70" s="200" t="s">
        <v>20</v>
      </c>
      <c r="G70" s="200" t="s">
        <v>25</v>
      </c>
      <c r="H70" s="200" t="s">
        <v>26</v>
      </c>
      <c r="I70" s="200" t="s">
        <v>27</v>
      </c>
      <c r="J70" s="200" t="s">
        <v>28</v>
      </c>
      <c r="K70" s="200" t="s">
        <v>29</v>
      </c>
      <c r="L70" s="226" t="s">
        <v>31</v>
      </c>
      <c r="M70" s="226" t="s">
        <v>30</v>
      </c>
      <c r="N70" s="230" t="s">
        <v>69</v>
      </c>
      <c r="O70" s="143" t="s">
        <v>39</v>
      </c>
      <c r="P70" s="82"/>
    </row>
    <row r="71" spans="1:17" x14ac:dyDescent="0.2">
      <c r="A71" s="206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27"/>
      <c r="M71" s="229"/>
      <c r="N71" s="231"/>
      <c r="O71" s="73">
        <v>2020</v>
      </c>
      <c r="P71" s="82"/>
    </row>
    <row r="72" spans="1:17" x14ac:dyDescent="0.2">
      <c r="A72" s="20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67"/>
      <c r="M72" s="144"/>
      <c r="N72" s="157"/>
      <c r="O72" s="144" t="s">
        <v>19</v>
      </c>
      <c r="P72" s="82"/>
    </row>
    <row r="73" spans="1:17" x14ac:dyDescent="0.2">
      <c r="A73" s="109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160"/>
      <c r="M73" s="160"/>
      <c r="N73" s="158"/>
      <c r="O73" s="149"/>
      <c r="P73" s="82"/>
    </row>
    <row r="74" spans="1:17" x14ac:dyDescent="0.2">
      <c r="A74" s="84" t="s">
        <v>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163"/>
      <c r="M74" s="160"/>
      <c r="N74" s="158"/>
      <c r="O74" s="149"/>
      <c r="P74" s="82"/>
    </row>
    <row r="75" spans="1:17" x14ac:dyDescent="0.2">
      <c r="A75" s="109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160"/>
      <c r="M75" s="160"/>
      <c r="N75" s="158"/>
      <c r="O75" s="149"/>
      <c r="P75" s="82"/>
    </row>
    <row r="76" spans="1:17" x14ac:dyDescent="0.2">
      <c r="A76" s="109" t="s">
        <v>5</v>
      </c>
      <c r="B76" s="88">
        <v>26.184000000000001</v>
      </c>
      <c r="C76" s="88">
        <v>26.596</v>
      </c>
      <c r="D76" s="88">
        <v>34.231000000000002</v>
      </c>
      <c r="E76" s="88">
        <v>29.843</v>
      </c>
      <c r="F76" s="88">
        <v>24.417999999999999</v>
      </c>
      <c r="G76" s="88">
        <v>28.102</v>
      </c>
      <c r="H76" s="88">
        <v>30.693999999999999</v>
      </c>
      <c r="I76" s="88">
        <v>25.018000000000001</v>
      </c>
      <c r="J76" s="88">
        <v>32.051000000000002</v>
      </c>
      <c r="K76" s="88">
        <v>32.338999999999999</v>
      </c>
      <c r="L76" s="87">
        <v>34.487000000000002</v>
      </c>
      <c r="M76" s="88">
        <v>28.617000000000001</v>
      </c>
      <c r="N76" s="86">
        <v>0</v>
      </c>
      <c r="O76" s="123">
        <v>352.58000000000004</v>
      </c>
      <c r="P76" s="82"/>
      <c r="Q76" s="82"/>
    </row>
    <row r="77" spans="1:17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17" t="s">
        <v>34</v>
      </c>
      <c r="K77" s="117" t="s">
        <v>34</v>
      </c>
      <c r="L77" s="117" t="s">
        <v>34</v>
      </c>
      <c r="M77" s="117" t="s">
        <v>34</v>
      </c>
      <c r="N77" s="117" t="s">
        <v>34</v>
      </c>
      <c r="O77" s="150" t="s">
        <v>34</v>
      </c>
      <c r="P77" s="82"/>
    </row>
    <row r="78" spans="1:17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0"/>
    </row>
    <row r="79" spans="1:17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68"/>
    </row>
    <row r="80" spans="1:17" x14ac:dyDescent="0.2">
      <c r="A80" s="15" t="s">
        <v>35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68"/>
    </row>
    <row r="81" spans="1:17" x14ac:dyDescent="0.2">
      <c r="A81" s="15" t="s">
        <v>71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68"/>
    </row>
    <row r="82" spans="1:17" x14ac:dyDescent="0.2">
      <c r="A82" s="15" t="s">
        <v>67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68"/>
      <c r="O82" s="151" t="s">
        <v>59</v>
      </c>
    </row>
    <row r="83" spans="1:17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53"/>
      <c r="O83" s="152" t="s">
        <v>42</v>
      </c>
    </row>
    <row r="84" spans="1:17" x14ac:dyDescent="0.2">
      <c r="D84" s="67"/>
      <c r="E84" s="67"/>
      <c r="F84" s="67"/>
      <c r="G84" s="67"/>
      <c r="H84" s="67"/>
      <c r="O84" s="153"/>
    </row>
    <row r="91" spans="1:17" x14ac:dyDescent="0.2">
      <c r="Q91" s="66" t="s">
        <v>56</v>
      </c>
    </row>
    <row r="92" spans="1:17" x14ac:dyDescent="0.2">
      <c r="Q92" s="67"/>
    </row>
    <row r="93" spans="1:17" x14ac:dyDescent="0.2">
      <c r="Q93" s="66" t="s">
        <v>62</v>
      </c>
    </row>
    <row r="94" spans="1:17" x14ac:dyDescent="0.2">
      <c r="Q94" s="67"/>
    </row>
    <row r="95" spans="1:17" x14ac:dyDescent="0.2">
      <c r="Q95" s="66" t="s">
        <v>57</v>
      </c>
    </row>
    <row r="96" spans="1:17" x14ac:dyDescent="0.2">
      <c r="Q96" s="67"/>
    </row>
    <row r="97" spans="17:17" x14ac:dyDescent="0.2">
      <c r="Q97" s="79" t="s">
        <v>63</v>
      </c>
    </row>
    <row r="98" spans="17:17" x14ac:dyDescent="0.2">
      <c r="Q98" s="67"/>
    </row>
    <row r="99" spans="17:17" x14ac:dyDescent="0.2">
      <c r="Q99" s="66">
        <v>2019</v>
      </c>
    </row>
    <row r="100" spans="17:17" x14ac:dyDescent="0.2">
      <c r="Q100" s="66">
        <v>2020</v>
      </c>
    </row>
    <row r="104" spans="17:17" x14ac:dyDescent="0.2">
      <c r="Q104" s="65"/>
    </row>
    <row r="142" spans="2:2" ht="15.75" x14ac:dyDescent="0.25">
      <c r="B142" s="68"/>
    </row>
  </sheetData>
  <mergeCells count="44"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50:A52"/>
    <mergeCell ref="B50:B51"/>
    <mergeCell ref="C50:C51"/>
    <mergeCell ref="D50:D51"/>
    <mergeCell ref="E50:E51"/>
    <mergeCell ref="K11:K12"/>
    <mergeCell ref="L11:L12"/>
    <mergeCell ref="M11:M12"/>
    <mergeCell ref="N11:N12"/>
    <mergeCell ref="L50:L51"/>
    <mergeCell ref="M50:M51"/>
    <mergeCell ref="N50:N5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H70:H71"/>
    <mergeCell ref="I70:I71"/>
    <mergeCell ref="J70:J71"/>
    <mergeCell ref="K70:K71"/>
    <mergeCell ref="L70:L7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topLeftCell="A28" zoomScale="80" zoomScaleNormal="80" workbookViewId="0">
      <selection activeCell="Q20" sqref="Q20"/>
    </sheetView>
  </sheetViews>
  <sheetFormatPr baseColWidth="10" defaultRowHeight="12.75" x14ac:dyDescent="0.2"/>
  <cols>
    <col min="1" max="1" width="30.140625" style="2" customWidth="1"/>
    <col min="2" max="2" width="7" style="2" customWidth="1"/>
    <col min="3" max="3" width="7.5703125" style="20" customWidth="1"/>
    <col min="4" max="4" width="8.140625" style="2" customWidth="1"/>
    <col min="5" max="5" width="7.42578125" style="2" customWidth="1"/>
    <col min="6" max="6" width="6.7109375" style="2" customWidth="1"/>
    <col min="7" max="9" width="8.140625" style="82" customWidth="1"/>
    <col min="10" max="12" width="8.7109375" style="82" customWidth="1"/>
    <col min="13" max="13" width="7.28515625" style="27" customWidth="1"/>
    <col min="14" max="14" width="7.28515625" style="2" customWidth="1"/>
    <col min="15" max="15" width="14.140625" style="24" customWidth="1"/>
    <col min="16" max="22" width="11.42578125" style="2"/>
  </cols>
  <sheetData>
    <row r="1" spans="1:18" x14ac:dyDescent="0.2">
      <c r="O1" s="187"/>
    </row>
    <row r="7" spans="1:18" ht="14.25" x14ac:dyDescent="0.2">
      <c r="H7" s="182"/>
      <c r="I7" s="183"/>
      <c r="J7" s="190" t="s">
        <v>64</v>
      </c>
      <c r="Q7" s="19"/>
      <c r="R7" s="17"/>
    </row>
    <row r="8" spans="1:18" x14ac:dyDescent="0.2">
      <c r="B8" s="214" t="s">
        <v>46</v>
      </c>
      <c r="C8" s="214"/>
      <c r="D8" s="214"/>
      <c r="E8" s="214"/>
      <c r="F8" s="214"/>
      <c r="G8" s="214"/>
      <c r="H8" s="214"/>
      <c r="I8" s="214"/>
      <c r="J8" s="214"/>
      <c r="M8" s="76"/>
      <c r="N8" s="3"/>
    </row>
    <row r="9" spans="1:18" x14ac:dyDescent="0.2">
      <c r="A9" s="194" t="s">
        <v>81</v>
      </c>
      <c r="B9" s="3"/>
      <c r="D9" s="3"/>
      <c r="E9" s="3"/>
      <c r="F9" s="3"/>
      <c r="G9" s="141"/>
      <c r="H9" s="141"/>
      <c r="I9" s="141"/>
      <c r="J9" s="141"/>
      <c r="K9" s="141"/>
      <c r="L9" s="141"/>
      <c r="M9" s="76"/>
      <c r="N9" s="3"/>
      <c r="O9" s="24" t="s">
        <v>41</v>
      </c>
    </row>
    <row r="10" spans="1:18" x14ac:dyDescent="0.2">
      <c r="A10" s="3"/>
      <c r="B10" s="3"/>
      <c r="D10" s="3"/>
      <c r="E10" s="3"/>
      <c r="F10" s="3"/>
      <c r="G10" s="141"/>
      <c r="H10" s="141"/>
      <c r="I10" s="141"/>
      <c r="J10" s="141"/>
      <c r="K10" s="141"/>
      <c r="L10" s="141"/>
      <c r="M10" s="76"/>
      <c r="N10" s="3"/>
    </row>
    <row r="11" spans="1:18" ht="12.75" customHeight="1" x14ac:dyDescent="0.2">
      <c r="A11" s="208" t="s">
        <v>12</v>
      </c>
      <c r="B11" s="212" t="s">
        <v>21</v>
      </c>
      <c r="C11" s="232" t="s">
        <v>22</v>
      </c>
      <c r="D11" s="212" t="s">
        <v>23</v>
      </c>
      <c r="E11" s="212" t="s">
        <v>24</v>
      </c>
      <c r="F11" s="212" t="s">
        <v>20</v>
      </c>
      <c r="G11" s="232" t="s">
        <v>25</v>
      </c>
      <c r="H11" s="232" t="s">
        <v>26</v>
      </c>
      <c r="I11" s="232" t="s">
        <v>27</v>
      </c>
      <c r="J11" s="232" t="s">
        <v>28</v>
      </c>
      <c r="K11" s="232" t="s">
        <v>29</v>
      </c>
      <c r="L11" s="232" t="s">
        <v>31</v>
      </c>
      <c r="M11" s="219" t="s">
        <v>30</v>
      </c>
      <c r="N11" s="221" t="s">
        <v>69</v>
      </c>
      <c r="O11" s="143" t="s">
        <v>39</v>
      </c>
    </row>
    <row r="12" spans="1:18" x14ac:dyDescent="0.2">
      <c r="A12" s="203"/>
      <c r="B12" s="213"/>
      <c r="C12" s="233"/>
      <c r="D12" s="213"/>
      <c r="E12" s="213"/>
      <c r="F12" s="213"/>
      <c r="G12" s="233"/>
      <c r="H12" s="233"/>
      <c r="I12" s="233"/>
      <c r="J12" s="233"/>
      <c r="K12" s="233"/>
      <c r="L12" s="233"/>
      <c r="M12" s="220"/>
      <c r="N12" s="222"/>
      <c r="O12" s="73">
        <v>2021</v>
      </c>
    </row>
    <row r="13" spans="1:18" x14ac:dyDescent="0.2">
      <c r="A13" s="209"/>
      <c r="B13" s="195"/>
      <c r="C13" s="156"/>
      <c r="D13" s="195"/>
      <c r="E13" s="195"/>
      <c r="F13" s="195"/>
      <c r="G13" s="156"/>
      <c r="H13" s="156"/>
      <c r="I13" s="156"/>
      <c r="J13" s="156"/>
      <c r="K13" s="156"/>
      <c r="L13" s="156"/>
      <c r="M13" s="77"/>
      <c r="N13" s="118"/>
      <c r="O13" s="144" t="s">
        <v>19</v>
      </c>
    </row>
    <row r="14" spans="1:18" x14ac:dyDescent="0.2">
      <c r="A14" s="83"/>
      <c r="B14" s="4"/>
      <c r="C14" s="107"/>
      <c r="D14" s="4"/>
      <c r="E14" s="4"/>
      <c r="F14" s="4"/>
      <c r="G14" s="158"/>
      <c r="H14" s="158"/>
      <c r="I14" s="158"/>
      <c r="J14" s="158"/>
      <c r="K14" s="158"/>
      <c r="L14" s="158"/>
      <c r="M14" s="78"/>
      <c r="N14" s="6"/>
      <c r="O14" s="123"/>
    </row>
    <row r="15" spans="1:18" ht="15.75" x14ac:dyDescent="0.2">
      <c r="A15" s="84" t="s">
        <v>75</v>
      </c>
      <c r="B15" s="7"/>
      <c r="C15" s="172"/>
      <c r="D15" s="7"/>
      <c r="E15" s="7"/>
      <c r="F15" s="7"/>
      <c r="G15" s="159"/>
      <c r="H15" s="159"/>
      <c r="I15" s="159"/>
      <c r="J15" s="107"/>
      <c r="K15" s="159"/>
      <c r="L15" s="159"/>
      <c r="M15" s="85"/>
      <c r="N15" s="4"/>
      <c r="O15" s="123"/>
      <c r="Q15" s="186"/>
    </row>
    <row r="16" spans="1:18" x14ac:dyDescent="0.2">
      <c r="A16" s="83" t="s">
        <v>0</v>
      </c>
      <c r="B16" s="107">
        <v>806.28099999999995</v>
      </c>
      <c r="C16" s="107">
        <v>749.06299999999999</v>
      </c>
      <c r="D16" s="107">
        <v>893.06099999999992</v>
      </c>
      <c r="E16" s="107">
        <v>829.64599999999996</v>
      </c>
      <c r="F16" s="107">
        <v>717.36500000000001</v>
      </c>
      <c r="G16" s="107">
        <v>635.10500000000002</v>
      </c>
      <c r="H16" s="107">
        <v>578.01800000000003</v>
      </c>
      <c r="I16" s="107">
        <v>1027.0709999999999</v>
      </c>
      <c r="J16" s="107">
        <v>766.55</v>
      </c>
      <c r="K16" s="107">
        <v>738.31799999999998</v>
      </c>
      <c r="L16" s="107">
        <v>818.89200000000005</v>
      </c>
      <c r="M16" s="107">
        <v>841.18000000000006</v>
      </c>
      <c r="N16" s="107">
        <v>30.952999999999999</v>
      </c>
      <c r="O16" s="123">
        <v>9431.5029999999988</v>
      </c>
      <c r="P16" s="82"/>
      <c r="Q16" s="186"/>
    </row>
    <row r="17" spans="1:19" ht="12.75" customHeight="1" x14ac:dyDescent="0.2">
      <c r="A17" s="83" t="s">
        <v>73</v>
      </c>
      <c r="B17" s="107">
        <v>304.46100000000001</v>
      </c>
      <c r="C17" s="107">
        <v>378.09199999999998</v>
      </c>
      <c r="D17" s="107">
        <v>440.49900000000002</v>
      </c>
      <c r="E17" s="107">
        <v>383.92099999999999</v>
      </c>
      <c r="F17" s="107">
        <v>299.23599999999999</v>
      </c>
      <c r="G17" s="87">
        <v>211.904</v>
      </c>
      <c r="H17" s="87">
        <v>264.55200000000002</v>
      </c>
      <c r="I17" s="87">
        <v>516.47900000000004</v>
      </c>
      <c r="J17" s="173">
        <v>347.14699999999999</v>
      </c>
      <c r="K17" s="173">
        <v>320.63099999999997</v>
      </c>
      <c r="L17" s="173">
        <v>392.46100000000001</v>
      </c>
      <c r="M17" s="173">
        <v>414.81700000000001</v>
      </c>
      <c r="N17" s="173">
        <v>24.829000000000001</v>
      </c>
      <c r="O17" s="123">
        <v>4299.0289999999995</v>
      </c>
      <c r="P17" s="82"/>
      <c r="Q17" s="186"/>
    </row>
    <row r="18" spans="1:19" ht="12.75" customHeight="1" x14ac:dyDescent="0.2">
      <c r="A18" s="83" t="s">
        <v>74</v>
      </c>
      <c r="B18" s="87">
        <v>501.82</v>
      </c>
      <c r="C18" s="87">
        <v>370.971</v>
      </c>
      <c r="D18" s="87">
        <v>452.56099999999998</v>
      </c>
      <c r="E18" s="87">
        <v>445.72500000000002</v>
      </c>
      <c r="F18" s="87">
        <v>418.12900000000002</v>
      </c>
      <c r="G18" s="87">
        <v>423.20100000000002</v>
      </c>
      <c r="H18" s="87">
        <v>313.46600000000001</v>
      </c>
      <c r="I18" s="87">
        <v>510.59199999999998</v>
      </c>
      <c r="J18" s="173">
        <v>419.40300000000002</v>
      </c>
      <c r="K18" s="173">
        <v>417.68700000000001</v>
      </c>
      <c r="L18" s="173">
        <v>426.43099999999998</v>
      </c>
      <c r="M18" s="173">
        <v>426.363</v>
      </c>
      <c r="N18" s="173">
        <v>6.1239999999999997</v>
      </c>
      <c r="O18" s="123">
        <v>5132.472999999999</v>
      </c>
      <c r="P18" s="82"/>
      <c r="Q18" s="186"/>
    </row>
    <row r="19" spans="1:19" x14ac:dyDescent="0.2">
      <c r="A19" s="83"/>
      <c r="B19" s="4"/>
      <c r="C19" s="173"/>
      <c r="D19" s="7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23"/>
      <c r="P19" s="82"/>
      <c r="Q19" s="186"/>
    </row>
    <row r="20" spans="1:19" x14ac:dyDescent="0.2">
      <c r="A20" s="91"/>
      <c r="B20" s="4"/>
      <c r="C20" s="173"/>
      <c r="D20" s="7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23"/>
      <c r="P20" s="82"/>
      <c r="Q20" s="186"/>
    </row>
    <row r="21" spans="1:19" x14ac:dyDescent="0.2">
      <c r="A21" s="83" t="s">
        <v>7</v>
      </c>
      <c r="B21" s="107">
        <v>311.75599999999997</v>
      </c>
      <c r="C21" s="107">
        <v>302.47300000000001</v>
      </c>
      <c r="D21" s="107">
        <v>315.649</v>
      </c>
      <c r="E21" s="107">
        <v>305.97500000000002</v>
      </c>
      <c r="F21" s="107">
        <v>331.43799999999999</v>
      </c>
      <c r="G21" s="107">
        <v>206.626</v>
      </c>
      <c r="H21" s="107">
        <v>340.87400000000002</v>
      </c>
      <c r="I21" s="107">
        <v>291.142</v>
      </c>
      <c r="J21" s="173">
        <v>240.19399999999999</v>
      </c>
      <c r="K21" s="173">
        <v>311.48</v>
      </c>
      <c r="L21" s="173">
        <v>290.887</v>
      </c>
      <c r="M21" s="173">
        <v>314.209</v>
      </c>
      <c r="N21" s="173">
        <v>30.428999999999998</v>
      </c>
      <c r="O21" s="123">
        <v>3593.1320000000001</v>
      </c>
      <c r="P21" s="82"/>
      <c r="Q21" s="186"/>
    </row>
    <row r="22" spans="1:19" x14ac:dyDescent="0.2">
      <c r="A22" s="93" t="s">
        <v>1</v>
      </c>
      <c r="B22" s="111">
        <v>1118.0369999999998</v>
      </c>
      <c r="C22" s="174">
        <v>1051.5360000000001</v>
      </c>
      <c r="D22" s="111">
        <v>1208.71</v>
      </c>
      <c r="E22" s="174">
        <v>1135.6210000000001</v>
      </c>
      <c r="F22" s="174">
        <v>1048.8029999999999</v>
      </c>
      <c r="G22" s="174">
        <v>841.73099999999999</v>
      </c>
      <c r="H22" s="174">
        <v>918.89200000000005</v>
      </c>
      <c r="I22" s="174">
        <v>1318.213</v>
      </c>
      <c r="J22" s="174">
        <v>1006.7439999999999</v>
      </c>
      <c r="K22" s="174">
        <v>1049.798</v>
      </c>
      <c r="L22" s="174">
        <v>1109.779</v>
      </c>
      <c r="M22" s="174">
        <v>1155.3890000000001</v>
      </c>
      <c r="N22" s="174">
        <v>61.381999999999998</v>
      </c>
      <c r="O22" s="136">
        <v>13024.635</v>
      </c>
      <c r="P22" s="82"/>
      <c r="Q22" s="186"/>
    </row>
    <row r="23" spans="1:19" ht="12.75" customHeight="1" x14ac:dyDescent="0.2">
      <c r="A23" s="83" t="s">
        <v>11</v>
      </c>
      <c r="B23" s="87">
        <v>675.99300000000005</v>
      </c>
      <c r="C23" s="87">
        <v>665.08500000000004</v>
      </c>
      <c r="D23" s="107">
        <v>755.255</v>
      </c>
      <c r="E23" s="107">
        <v>657.59199999999998</v>
      </c>
      <c r="F23" s="87">
        <v>582.702</v>
      </c>
      <c r="G23" s="87">
        <v>433.57299999999998</v>
      </c>
      <c r="H23" s="87">
        <v>474.24299999999999</v>
      </c>
      <c r="I23" s="87">
        <v>976.77</v>
      </c>
      <c r="J23" s="87">
        <v>602.37</v>
      </c>
      <c r="K23" s="87">
        <v>627.13</v>
      </c>
      <c r="L23" s="87">
        <v>744.298</v>
      </c>
      <c r="M23" s="87">
        <v>761.43600000000004</v>
      </c>
      <c r="N23" s="87">
        <v>55.817</v>
      </c>
      <c r="O23" s="123">
        <v>8012.2639999999992</v>
      </c>
      <c r="P23" s="82"/>
      <c r="Q23" s="186"/>
    </row>
    <row r="24" spans="1:19" x14ac:dyDescent="0.2">
      <c r="A24" s="83"/>
      <c r="B24" s="4"/>
      <c r="C24" s="173"/>
      <c r="D24" s="107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23"/>
      <c r="P24" s="82"/>
      <c r="Q24" s="186"/>
    </row>
    <row r="25" spans="1:19" x14ac:dyDescent="0.2">
      <c r="A25" s="84" t="s">
        <v>13</v>
      </c>
      <c r="B25" s="7"/>
      <c r="C25" s="173"/>
      <c r="D25" s="107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47"/>
      <c r="P25" s="82"/>
      <c r="Q25" s="186"/>
    </row>
    <row r="26" spans="1:19" x14ac:dyDescent="0.2">
      <c r="A26" s="83"/>
      <c r="B26" s="4"/>
      <c r="C26" s="173"/>
      <c r="D26" s="107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47"/>
      <c r="P26" s="82"/>
      <c r="Q26" s="186"/>
    </row>
    <row r="27" spans="1:19" x14ac:dyDescent="0.2">
      <c r="A27" s="83" t="s">
        <v>0</v>
      </c>
      <c r="B27" s="87">
        <v>835.61500000000001</v>
      </c>
      <c r="C27" s="87">
        <v>736.36800000000005</v>
      </c>
      <c r="D27" s="87">
        <v>874.31100000000004</v>
      </c>
      <c r="E27" s="87">
        <v>833.63699999999994</v>
      </c>
      <c r="F27" s="87">
        <v>812.70500000000004</v>
      </c>
      <c r="G27" s="87">
        <v>641.97500000000002</v>
      </c>
      <c r="H27" s="87">
        <v>571.73500000000001</v>
      </c>
      <c r="I27" s="87">
        <v>882.995</v>
      </c>
      <c r="J27" s="173">
        <v>781.46500000000003</v>
      </c>
      <c r="K27" s="173">
        <v>845.73199999999997</v>
      </c>
      <c r="L27" s="173">
        <v>818.57799999999997</v>
      </c>
      <c r="M27" s="173">
        <v>801.13</v>
      </c>
      <c r="N27" s="173">
        <v>29.158000000000001</v>
      </c>
      <c r="O27" s="123">
        <v>9465.4039999999986</v>
      </c>
      <c r="P27" s="82"/>
      <c r="Q27" s="186"/>
    </row>
    <row r="28" spans="1:19" x14ac:dyDescent="0.2">
      <c r="A28" s="83"/>
      <c r="B28" s="107"/>
      <c r="C28" s="173"/>
      <c r="D28" s="107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47"/>
      <c r="P28" s="82"/>
      <c r="Q28" s="186"/>
    </row>
    <row r="29" spans="1:19" x14ac:dyDescent="0.2">
      <c r="A29" s="91"/>
      <c r="B29" s="107"/>
      <c r="C29" s="173"/>
      <c r="D29" s="107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47"/>
      <c r="P29" s="82"/>
      <c r="Q29" s="186"/>
    </row>
    <row r="30" spans="1:19" x14ac:dyDescent="0.2">
      <c r="A30" s="83" t="s">
        <v>8</v>
      </c>
      <c r="B30" s="87">
        <v>329.80500000000001</v>
      </c>
      <c r="C30" s="87">
        <v>292.36200000000002</v>
      </c>
      <c r="D30" s="107">
        <v>326.01799999999997</v>
      </c>
      <c r="E30" s="107">
        <v>304.89100000000002</v>
      </c>
      <c r="F30" s="107">
        <v>315.54700000000003</v>
      </c>
      <c r="G30" s="107">
        <v>213.69900000000001</v>
      </c>
      <c r="H30" s="107">
        <v>351.91199999999998</v>
      </c>
      <c r="I30" s="107">
        <v>300.84800000000001</v>
      </c>
      <c r="J30" s="173">
        <v>259.48899999999998</v>
      </c>
      <c r="K30" s="173">
        <v>304.74400000000003</v>
      </c>
      <c r="L30" s="173">
        <v>286.98899999999998</v>
      </c>
      <c r="M30" s="173">
        <v>302.26400000000001</v>
      </c>
      <c r="N30" s="173">
        <v>23.579000000000001</v>
      </c>
      <c r="O30" s="147">
        <v>3612.1470000000004</v>
      </c>
      <c r="P30" s="82"/>
      <c r="Q30" s="186"/>
      <c r="R30" s="37"/>
      <c r="S30" s="37"/>
    </row>
    <row r="31" spans="1:19" x14ac:dyDescent="0.2">
      <c r="A31" s="93" t="s">
        <v>1</v>
      </c>
      <c r="B31" s="96">
        <v>1165.42</v>
      </c>
      <c r="C31" s="174">
        <v>1028.73</v>
      </c>
      <c r="D31" s="111">
        <v>1200.329</v>
      </c>
      <c r="E31" s="174">
        <v>1138.528</v>
      </c>
      <c r="F31" s="174">
        <v>1128.252</v>
      </c>
      <c r="G31" s="174">
        <v>855.67399999999998</v>
      </c>
      <c r="H31" s="174">
        <v>923.64699999999993</v>
      </c>
      <c r="I31" s="174">
        <v>1183.8430000000001</v>
      </c>
      <c r="J31" s="174">
        <v>1040.954</v>
      </c>
      <c r="K31" s="174">
        <v>1150.4760000000001</v>
      </c>
      <c r="L31" s="174">
        <v>1105.567</v>
      </c>
      <c r="M31" s="174">
        <v>1103.394</v>
      </c>
      <c r="N31" s="174">
        <v>52.737000000000002</v>
      </c>
      <c r="O31" s="148">
        <v>13077.551000000001</v>
      </c>
      <c r="P31" s="82"/>
      <c r="Q31" s="186"/>
    </row>
    <row r="32" spans="1:19" x14ac:dyDescent="0.2">
      <c r="A32" s="83"/>
      <c r="B32" s="4"/>
      <c r="C32" s="86"/>
      <c r="D32" s="107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47"/>
      <c r="P32" s="82"/>
      <c r="Q32" s="186"/>
    </row>
    <row r="33" spans="1:22" x14ac:dyDescent="0.2">
      <c r="A33" s="84" t="s">
        <v>14</v>
      </c>
      <c r="B33" s="7"/>
      <c r="C33" s="175"/>
      <c r="D33" s="107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47"/>
      <c r="P33" s="82"/>
      <c r="Q33" s="186"/>
    </row>
    <row r="34" spans="1:22" x14ac:dyDescent="0.2">
      <c r="A34" s="83"/>
      <c r="B34" s="4"/>
      <c r="C34" s="86"/>
      <c r="D34" s="107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47"/>
      <c r="P34" s="82"/>
      <c r="Q34" s="186"/>
    </row>
    <row r="35" spans="1:22" x14ac:dyDescent="0.2">
      <c r="A35" s="83" t="s">
        <v>0</v>
      </c>
      <c r="B35" s="6">
        <v>351.93900000000002</v>
      </c>
      <c r="C35" s="107">
        <v>313.16000000000003</v>
      </c>
      <c r="D35" s="107">
        <v>373.62799999999999</v>
      </c>
      <c r="E35" s="107">
        <v>355.702</v>
      </c>
      <c r="F35" s="107">
        <v>352.84500000000003</v>
      </c>
      <c r="G35" s="107">
        <v>276.79899999999998</v>
      </c>
      <c r="H35" s="107">
        <v>243.31800000000001</v>
      </c>
      <c r="I35" s="107">
        <v>369.971</v>
      </c>
      <c r="J35" s="24">
        <v>325.66300000000001</v>
      </c>
      <c r="K35" s="24">
        <v>354.47199999999998</v>
      </c>
      <c r="L35" s="24">
        <v>346.47699999999998</v>
      </c>
      <c r="M35" s="24">
        <v>334.55099999999999</v>
      </c>
      <c r="N35" s="24">
        <v>10.368</v>
      </c>
      <c r="O35" s="147">
        <v>4008.893</v>
      </c>
      <c r="P35" s="82"/>
      <c r="Q35" s="186"/>
    </row>
    <row r="36" spans="1:22" x14ac:dyDescent="0.2">
      <c r="A36" s="83"/>
      <c r="B36" s="4"/>
      <c r="C36" s="86"/>
      <c r="D36" s="107"/>
      <c r="E36" s="181"/>
      <c r="F36" s="181"/>
      <c r="G36" s="173"/>
      <c r="H36" s="173"/>
      <c r="I36" s="173"/>
      <c r="J36" s="173"/>
      <c r="K36" s="173"/>
      <c r="L36" s="173"/>
      <c r="M36" s="173"/>
      <c r="N36" s="173"/>
      <c r="O36" s="147"/>
      <c r="P36" s="82"/>
      <c r="Q36" s="186"/>
    </row>
    <row r="37" spans="1:22" x14ac:dyDescent="0.2">
      <c r="A37" s="83"/>
      <c r="B37" s="4"/>
      <c r="C37" s="86"/>
      <c r="D37" s="107"/>
      <c r="E37" s="181"/>
      <c r="F37" s="181"/>
      <c r="G37" s="173"/>
      <c r="H37" s="173"/>
      <c r="I37" s="173"/>
      <c r="J37" s="173"/>
      <c r="K37" s="173"/>
      <c r="L37" s="173"/>
      <c r="M37" s="173"/>
      <c r="N37" s="173"/>
      <c r="O37" s="147"/>
      <c r="P37" s="82"/>
      <c r="Q37" s="186"/>
    </row>
    <row r="38" spans="1:22" x14ac:dyDescent="0.2">
      <c r="A38" s="83" t="s">
        <v>3</v>
      </c>
      <c r="B38" s="107">
        <v>65.655000000000001</v>
      </c>
      <c r="C38" s="86">
        <v>57.801000000000002</v>
      </c>
      <c r="D38" s="107">
        <v>64.64</v>
      </c>
      <c r="E38" s="107">
        <v>64.765000000000001</v>
      </c>
      <c r="F38" s="107">
        <v>65.475999999999999</v>
      </c>
      <c r="G38" s="107">
        <v>43.634999999999998</v>
      </c>
      <c r="H38" s="107">
        <v>73.334999999999994</v>
      </c>
      <c r="I38" s="107">
        <v>61.805999999999997</v>
      </c>
      <c r="J38" s="173">
        <v>54.627000000000002</v>
      </c>
      <c r="K38" s="173">
        <v>62.54</v>
      </c>
      <c r="L38" s="173">
        <v>59.319000000000003</v>
      </c>
      <c r="M38" s="173">
        <v>61.856000000000002</v>
      </c>
      <c r="N38" s="173">
        <v>8.3490000000000002</v>
      </c>
      <c r="O38" s="147">
        <v>743.80399999999986</v>
      </c>
      <c r="P38" s="82"/>
      <c r="Q38" s="186"/>
      <c r="R38"/>
      <c r="S38"/>
      <c r="T38"/>
      <c r="U38"/>
      <c r="V38"/>
    </row>
    <row r="39" spans="1:22" x14ac:dyDescent="0.2">
      <c r="A39" s="93" t="s">
        <v>1</v>
      </c>
      <c r="B39" s="170">
        <v>417.59400000000005</v>
      </c>
      <c r="C39" s="94">
        <v>370.96100000000001</v>
      </c>
      <c r="D39" s="111">
        <v>438.26799999999997</v>
      </c>
      <c r="E39" s="111">
        <v>420.46699999999998</v>
      </c>
      <c r="F39" s="111">
        <v>418.32100000000003</v>
      </c>
      <c r="G39" s="111">
        <v>320.43399999999997</v>
      </c>
      <c r="H39" s="174">
        <v>316.65300000000002</v>
      </c>
      <c r="I39" s="174">
        <v>431.77699999999999</v>
      </c>
      <c r="J39" s="174">
        <v>380.29</v>
      </c>
      <c r="K39" s="174">
        <v>417.012</v>
      </c>
      <c r="L39" s="174">
        <v>405.79599999999999</v>
      </c>
      <c r="M39" s="174">
        <v>396.40699999999998</v>
      </c>
      <c r="N39" s="174">
        <v>18.716999999999999</v>
      </c>
      <c r="O39" s="148">
        <v>4752.6970000000001</v>
      </c>
      <c r="P39" s="82"/>
      <c r="Q39" s="186"/>
    </row>
    <row r="40" spans="1:22" x14ac:dyDescent="0.2">
      <c r="A40" s="83"/>
      <c r="B40" s="4"/>
      <c r="C40" s="86"/>
      <c r="D40" s="107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47"/>
      <c r="P40" s="82"/>
      <c r="Q40" s="186"/>
    </row>
    <row r="41" spans="1:22" x14ac:dyDescent="0.2">
      <c r="A41" s="84" t="s">
        <v>15</v>
      </c>
      <c r="B41" s="4"/>
      <c r="C41" s="86"/>
      <c r="D41" s="107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47"/>
      <c r="P41" s="82"/>
      <c r="Q41" s="186"/>
    </row>
    <row r="42" spans="1:22" x14ac:dyDescent="0.2">
      <c r="A42" s="83"/>
      <c r="B42" s="4"/>
      <c r="C42" s="86"/>
      <c r="D42" s="107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47"/>
      <c r="P42" s="82"/>
      <c r="Q42" s="186"/>
    </row>
    <row r="43" spans="1:22" x14ac:dyDescent="0.2">
      <c r="A43" s="83" t="s">
        <v>0</v>
      </c>
      <c r="B43" s="6">
        <v>480.46499999999997</v>
      </c>
      <c r="C43" s="86">
        <v>420.40100000000001</v>
      </c>
      <c r="D43" s="107">
        <v>498.59800000000001</v>
      </c>
      <c r="E43" s="6">
        <v>477.2</v>
      </c>
      <c r="F43" s="6">
        <v>469.26799999999997</v>
      </c>
      <c r="G43" s="107">
        <v>367.06</v>
      </c>
      <c r="H43" s="86">
        <v>327.60700000000003</v>
      </c>
      <c r="I43" s="86">
        <v>511.38099999999997</v>
      </c>
      <c r="J43" s="173">
        <v>453.58699999999999</v>
      </c>
      <c r="K43" s="173">
        <v>487.25700000000001</v>
      </c>
      <c r="L43" s="173">
        <v>471.26</v>
      </c>
      <c r="M43" s="173">
        <v>461.447</v>
      </c>
      <c r="N43" s="173">
        <v>18.536000000000001</v>
      </c>
      <c r="O43" s="147">
        <v>5444.067</v>
      </c>
      <c r="P43" s="82"/>
      <c r="Q43" s="186"/>
    </row>
    <row r="44" spans="1:22" x14ac:dyDescent="0.2">
      <c r="A44" s="83"/>
      <c r="B44" s="4"/>
      <c r="C44" s="86"/>
      <c r="D44" s="107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47"/>
      <c r="P44" s="82"/>
      <c r="Q44" s="186"/>
    </row>
    <row r="45" spans="1:22" x14ac:dyDescent="0.2">
      <c r="A45" s="83"/>
      <c r="B45" s="4"/>
      <c r="C45" s="86"/>
      <c r="D45" s="107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47"/>
      <c r="P45" s="82"/>
      <c r="Q45" s="186"/>
    </row>
    <row r="46" spans="1:22" x14ac:dyDescent="0.2">
      <c r="A46" s="83" t="s">
        <v>3</v>
      </c>
      <c r="B46" s="6">
        <v>256.947</v>
      </c>
      <c r="C46" s="86">
        <v>232.21</v>
      </c>
      <c r="D46" s="107">
        <v>254.66300000000001</v>
      </c>
      <c r="E46" s="107">
        <v>231.94900000000001</v>
      </c>
      <c r="F46" s="107">
        <v>240.673</v>
      </c>
      <c r="G46" s="107">
        <v>161.19499999999999</v>
      </c>
      <c r="H46" s="107">
        <v>268.32799999999997</v>
      </c>
      <c r="I46" s="107">
        <v>230.714</v>
      </c>
      <c r="J46" s="173">
        <v>200.672</v>
      </c>
      <c r="K46" s="173">
        <v>235.43799999999999</v>
      </c>
      <c r="L46" s="173">
        <v>220.95599999999999</v>
      </c>
      <c r="M46" s="173">
        <v>232.38</v>
      </c>
      <c r="N46" s="173">
        <v>13.949</v>
      </c>
      <c r="O46" s="147">
        <v>2780.0740000000001</v>
      </c>
      <c r="P46" s="82"/>
      <c r="Q46" s="186"/>
    </row>
    <row r="47" spans="1:22" x14ac:dyDescent="0.2">
      <c r="A47" s="93" t="s">
        <v>1</v>
      </c>
      <c r="B47" s="180">
        <v>737.41200000000003</v>
      </c>
      <c r="C47" s="94">
        <v>652.61099999999999</v>
      </c>
      <c r="D47" s="94">
        <v>753.26099999999997</v>
      </c>
      <c r="E47" s="174">
        <v>709.149</v>
      </c>
      <c r="F47" s="174">
        <v>709.94100000000003</v>
      </c>
      <c r="G47" s="174">
        <v>528.255</v>
      </c>
      <c r="H47" s="174">
        <v>595.93499999999995</v>
      </c>
      <c r="I47" s="174">
        <v>742.09500000000003</v>
      </c>
      <c r="J47" s="174">
        <v>654.25900000000001</v>
      </c>
      <c r="K47" s="174">
        <v>722.69499999999994</v>
      </c>
      <c r="L47" s="174">
        <v>692.21600000000001</v>
      </c>
      <c r="M47" s="174">
        <v>693.827</v>
      </c>
      <c r="N47" s="174">
        <v>32.484999999999999</v>
      </c>
      <c r="O47" s="148">
        <v>8224.1410000000014</v>
      </c>
      <c r="P47" s="82"/>
      <c r="Q47" s="186"/>
    </row>
    <row r="48" spans="1:22" x14ac:dyDescent="0.2">
      <c r="A48" s="83"/>
      <c r="B48" s="6"/>
      <c r="C48" s="107"/>
      <c r="D48" s="6"/>
      <c r="E48" s="6"/>
      <c r="F48" s="6"/>
      <c r="G48" s="107"/>
      <c r="H48" s="107"/>
      <c r="I48" s="87"/>
      <c r="J48" s="87"/>
      <c r="K48" s="87"/>
      <c r="L48" s="107"/>
      <c r="M48" s="99"/>
      <c r="N48" s="100"/>
      <c r="O48" s="123"/>
      <c r="P48" s="82"/>
      <c r="Q48" s="186"/>
    </row>
    <row r="49" spans="1:18" x14ac:dyDescent="0.2">
      <c r="A49" s="101"/>
      <c r="B49" s="102"/>
      <c r="C49" s="176"/>
      <c r="D49" s="102"/>
      <c r="E49" s="102"/>
      <c r="F49" s="102"/>
      <c r="G49" s="164"/>
      <c r="H49" s="164"/>
      <c r="I49" s="184"/>
      <c r="J49" s="184"/>
      <c r="K49" s="184"/>
      <c r="L49" s="164"/>
      <c r="M49" s="85"/>
      <c r="N49" s="4"/>
      <c r="O49" s="123"/>
      <c r="P49" s="82"/>
      <c r="Q49" s="186"/>
    </row>
    <row r="50" spans="1:18" ht="12.75" customHeight="1" x14ac:dyDescent="0.2">
      <c r="A50" s="208" t="s">
        <v>38</v>
      </c>
      <c r="B50" s="212" t="s">
        <v>21</v>
      </c>
      <c r="C50" s="232" t="s">
        <v>22</v>
      </c>
      <c r="D50" s="212" t="s">
        <v>23</v>
      </c>
      <c r="E50" s="212" t="s">
        <v>24</v>
      </c>
      <c r="F50" s="212" t="s">
        <v>20</v>
      </c>
      <c r="G50" s="232" t="s">
        <v>25</v>
      </c>
      <c r="H50" s="232" t="s">
        <v>26</v>
      </c>
      <c r="I50" s="226" t="s">
        <v>27</v>
      </c>
      <c r="J50" s="226" t="s">
        <v>28</v>
      </c>
      <c r="K50" s="226" t="s">
        <v>29</v>
      </c>
      <c r="L50" s="232" t="s">
        <v>31</v>
      </c>
      <c r="M50" s="218" t="s">
        <v>30</v>
      </c>
      <c r="N50" s="223" t="s">
        <v>69</v>
      </c>
      <c r="O50" s="228"/>
      <c r="P50" s="82"/>
      <c r="Q50" s="186"/>
    </row>
    <row r="51" spans="1:18" x14ac:dyDescent="0.2">
      <c r="A51" s="203"/>
      <c r="B51" s="213"/>
      <c r="C51" s="233"/>
      <c r="D51" s="213"/>
      <c r="E51" s="213"/>
      <c r="F51" s="213"/>
      <c r="G51" s="233"/>
      <c r="H51" s="233"/>
      <c r="I51" s="227"/>
      <c r="J51" s="227"/>
      <c r="K51" s="227"/>
      <c r="L51" s="233"/>
      <c r="M51" s="206"/>
      <c r="N51" s="224"/>
      <c r="O51" s="228"/>
      <c r="P51" s="82"/>
      <c r="Q51" s="186"/>
    </row>
    <row r="52" spans="1:18" x14ac:dyDescent="0.2">
      <c r="A52" s="209"/>
      <c r="B52" s="195"/>
      <c r="C52" s="156"/>
      <c r="D52" s="195"/>
      <c r="E52" s="195"/>
      <c r="F52" s="195"/>
      <c r="G52" s="156"/>
      <c r="H52" s="156"/>
      <c r="I52" s="167"/>
      <c r="J52" s="167"/>
      <c r="K52" s="167"/>
      <c r="L52" s="156"/>
      <c r="M52" s="77"/>
      <c r="N52" s="118"/>
      <c r="O52" s="123"/>
      <c r="P52" s="82"/>
      <c r="Q52" s="186"/>
    </row>
    <row r="53" spans="1:18" x14ac:dyDescent="0.2">
      <c r="A53" s="83"/>
      <c r="B53" s="4"/>
      <c r="C53" s="107"/>
      <c r="D53" s="4"/>
      <c r="E53" s="4"/>
      <c r="F53" s="4"/>
      <c r="G53" s="158"/>
      <c r="H53" s="158"/>
      <c r="I53" s="160"/>
      <c r="J53" s="160"/>
      <c r="K53" s="160"/>
      <c r="L53" s="158"/>
      <c r="M53" s="85"/>
      <c r="N53" s="4"/>
      <c r="O53" s="123"/>
      <c r="P53" s="82"/>
      <c r="Q53" s="186"/>
    </row>
    <row r="54" spans="1:18" x14ac:dyDescent="0.2">
      <c r="A54" s="104" t="s">
        <v>17</v>
      </c>
      <c r="B54" s="105"/>
      <c r="C54" s="177"/>
      <c r="D54" s="105"/>
      <c r="E54" s="105"/>
      <c r="F54" s="105"/>
      <c r="G54" s="165"/>
      <c r="H54" s="165"/>
      <c r="I54" s="166"/>
      <c r="J54" s="166"/>
      <c r="K54" s="166"/>
      <c r="L54" s="165"/>
      <c r="M54" s="85"/>
      <c r="N54" s="4"/>
      <c r="O54" s="123"/>
      <c r="P54" s="82"/>
      <c r="Q54" s="186"/>
    </row>
    <row r="55" spans="1:18" x14ac:dyDescent="0.2">
      <c r="A55" s="83"/>
      <c r="B55" s="4"/>
      <c r="C55" s="107"/>
      <c r="D55" s="4"/>
      <c r="E55" s="4"/>
      <c r="F55" s="4"/>
      <c r="G55" s="158"/>
      <c r="H55" s="158"/>
      <c r="I55" s="160"/>
      <c r="J55" s="160"/>
      <c r="K55" s="160"/>
      <c r="L55" s="158"/>
      <c r="M55" s="85"/>
      <c r="N55" s="4"/>
      <c r="O55" s="123"/>
      <c r="P55" s="82"/>
      <c r="Q55" s="186"/>
    </row>
    <row r="56" spans="1:18" x14ac:dyDescent="0.2">
      <c r="A56" s="83" t="s">
        <v>0</v>
      </c>
      <c r="B56" s="6">
        <v>293.10599999999999</v>
      </c>
      <c r="C56" s="107">
        <v>305.77699999999999</v>
      </c>
      <c r="D56" s="107">
        <v>321.94299999999998</v>
      </c>
      <c r="E56" s="107">
        <v>288.72199999999998</v>
      </c>
      <c r="F56" s="107">
        <v>183.23400000000001</v>
      </c>
      <c r="G56" s="107">
        <v>162.48400000000001</v>
      </c>
      <c r="H56" s="107">
        <v>169.63900000000001</v>
      </c>
      <c r="I56" s="107">
        <v>326.15199999999999</v>
      </c>
      <c r="J56" s="107">
        <v>317.34699999999998</v>
      </c>
      <c r="K56" s="107">
        <v>207.87299999999999</v>
      </c>
      <c r="L56" s="107">
        <v>204.50299999999999</v>
      </c>
      <c r="M56" s="107">
        <v>246.798</v>
      </c>
      <c r="N56" s="107">
        <v>7.9029999999999996</v>
      </c>
      <c r="O56" s="123"/>
      <c r="P56" s="82"/>
      <c r="Q56" s="186"/>
      <c r="R56" s="24"/>
    </row>
    <row r="57" spans="1:18" x14ac:dyDescent="0.2">
      <c r="A57" s="83"/>
      <c r="B57" s="4"/>
      <c r="C57" s="107"/>
      <c r="D57" s="4"/>
      <c r="E57" s="4"/>
      <c r="F57" s="4"/>
      <c r="G57" s="158"/>
      <c r="H57" s="158"/>
      <c r="I57" s="160"/>
      <c r="J57" s="160"/>
      <c r="K57" s="160"/>
      <c r="L57" s="158"/>
      <c r="M57" s="85"/>
      <c r="N57" s="4"/>
      <c r="O57" s="123"/>
      <c r="P57" s="82"/>
      <c r="Q57" s="186"/>
      <c r="R57" s="24"/>
    </row>
    <row r="58" spans="1:18" x14ac:dyDescent="0.2">
      <c r="A58" s="83"/>
      <c r="B58" s="4"/>
      <c r="C58" s="107"/>
      <c r="D58" s="4"/>
      <c r="E58" s="4"/>
      <c r="F58" s="4"/>
      <c r="G58" s="158"/>
      <c r="H58" s="158"/>
      <c r="I58" s="160"/>
      <c r="J58" s="160"/>
      <c r="K58" s="160"/>
      <c r="L58" s="158"/>
      <c r="M58" s="85"/>
      <c r="N58" s="4"/>
      <c r="O58" s="123"/>
      <c r="P58" s="82"/>
      <c r="Q58" s="186"/>
      <c r="R58" s="24"/>
    </row>
    <row r="59" spans="1:18" x14ac:dyDescent="0.2">
      <c r="A59" s="109" t="s">
        <v>2</v>
      </c>
      <c r="B59" s="107">
        <v>74.703000000000003</v>
      </c>
      <c r="C59" s="107">
        <v>84.177000000000007</v>
      </c>
      <c r="D59" s="107">
        <v>70.84</v>
      </c>
      <c r="E59" s="107">
        <v>70.174000000000007</v>
      </c>
      <c r="F59" s="107">
        <v>85.325000000000003</v>
      </c>
      <c r="G59" s="107">
        <v>77.472999999999999</v>
      </c>
      <c r="H59" s="107">
        <v>66.489000000000004</v>
      </c>
      <c r="I59" s="107">
        <v>56.295000000000002</v>
      </c>
      <c r="J59" s="107">
        <v>36.786999999999999</v>
      </c>
      <c r="K59" s="107">
        <v>43.040999999999997</v>
      </c>
      <c r="L59" s="107">
        <v>46.319000000000003</v>
      </c>
      <c r="M59" s="107">
        <v>57.353999999999999</v>
      </c>
      <c r="N59" s="107">
        <v>10.242000000000001</v>
      </c>
      <c r="O59" s="123"/>
      <c r="P59" s="82"/>
      <c r="Q59" s="186"/>
      <c r="R59" s="24"/>
    </row>
    <row r="60" spans="1:18" x14ac:dyDescent="0.2">
      <c r="A60" s="110" t="s">
        <v>1</v>
      </c>
      <c r="B60" s="180">
        <v>367.80899999999997</v>
      </c>
      <c r="C60" s="111">
        <v>389.95400000000001</v>
      </c>
      <c r="D60" s="111">
        <v>392.78300000000002</v>
      </c>
      <c r="E60" s="111">
        <v>358.89599999999996</v>
      </c>
      <c r="F60" s="111">
        <v>268.55900000000003</v>
      </c>
      <c r="G60" s="111">
        <v>239.95699999999999</v>
      </c>
      <c r="H60" s="111">
        <v>236.12800000000001</v>
      </c>
      <c r="I60" s="111">
        <v>382.447</v>
      </c>
      <c r="J60" s="111">
        <v>354.13399999999996</v>
      </c>
      <c r="K60" s="111">
        <v>250.91399999999999</v>
      </c>
      <c r="L60" s="111">
        <v>250.822</v>
      </c>
      <c r="M60" s="111">
        <v>304.15199999999999</v>
      </c>
      <c r="N60" s="111">
        <v>18.145</v>
      </c>
      <c r="O60" s="123"/>
      <c r="P60" s="82"/>
      <c r="Q60" s="186"/>
      <c r="R60" s="26"/>
    </row>
    <row r="61" spans="1:18" x14ac:dyDescent="0.2">
      <c r="A61" s="109"/>
      <c r="B61" s="4"/>
      <c r="C61" s="107"/>
      <c r="D61" s="4"/>
      <c r="E61" s="4"/>
      <c r="F61" s="4"/>
      <c r="G61" s="158"/>
      <c r="H61" s="158"/>
      <c r="I61" s="160"/>
      <c r="J61" s="160"/>
      <c r="K61" s="160"/>
      <c r="L61" s="158"/>
      <c r="M61" s="85"/>
      <c r="N61" s="4"/>
      <c r="O61" s="123"/>
      <c r="P61" s="82"/>
      <c r="Q61" s="186"/>
    </row>
    <row r="62" spans="1:18" x14ac:dyDescent="0.2">
      <c r="A62" s="113" t="s">
        <v>18</v>
      </c>
      <c r="B62" s="4"/>
      <c r="C62" s="107"/>
      <c r="D62" s="4"/>
      <c r="E62" s="4"/>
      <c r="F62" s="4"/>
      <c r="G62" s="158"/>
      <c r="H62" s="158"/>
      <c r="I62" s="160"/>
      <c r="J62" s="160"/>
      <c r="K62" s="160"/>
      <c r="L62" s="158"/>
      <c r="M62" s="85"/>
      <c r="N62" s="4"/>
      <c r="O62" s="123"/>
      <c r="P62" s="82"/>
      <c r="Q62" s="186"/>
    </row>
    <row r="63" spans="1:18" x14ac:dyDescent="0.2">
      <c r="A63" s="109"/>
      <c r="B63" s="4"/>
      <c r="C63" s="107"/>
      <c r="D63" s="4"/>
      <c r="E63" s="4"/>
      <c r="F63" s="4"/>
      <c r="G63" s="158"/>
      <c r="H63" s="158"/>
      <c r="I63" s="160"/>
      <c r="J63" s="160"/>
      <c r="K63" s="160"/>
      <c r="L63" s="158"/>
      <c r="M63" s="85"/>
      <c r="N63" s="4"/>
      <c r="O63" s="123"/>
      <c r="P63" s="82"/>
      <c r="Q63" s="186"/>
    </row>
    <row r="64" spans="1:18" x14ac:dyDescent="0.2">
      <c r="A64" s="109" t="s">
        <v>0</v>
      </c>
      <c r="B64" s="6">
        <v>126.78100000000001</v>
      </c>
      <c r="C64" s="107">
        <v>136.10400000000001</v>
      </c>
      <c r="D64" s="107">
        <v>127.53700000000001</v>
      </c>
      <c r="E64" s="107">
        <v>122.642</v>
      </c>
      <c r="F64" s="107">
        <v>135.40100000000001</v>
      </c>
      <c r="G64" s="107">
        <v>117.78</v>
      </c>
      <c r="H64" s="107">
        <v>121.663</v>
      </c>
      <c r="I64" s="107">
        <v>131.029</v>
      </c>
      <c r="J64" s="107">
        <v>121.471</v>
      </c>
      <c r="K64" s="107">
        <v>128.80099999999999</v>
      </c>
      <c r="L64" s="107">
        <v>132.476</v>
      </c>
      <c r="M64" s="107">
        <v>130.08600000000001</v>
      </c>
      <c r="N64" s="107">
        <v>1.482</v>
      </c>
      <c r="O64" s="123"/>
      <c r="P64" s="82"/>
      <c r="Q64" s="186"/>
    </row>
    <row r="65" spans="1:17" x14ac:dyDescent="0.2">
      <c r="A65" s="109"/>
      <c r="B65" s="4"/>
      <c r="C65" s="107"/>
      <c r="D65" s="4"/>
      <c r="E65" s="4"/>
      <c r="F65" s="4"/>
      <c r="G65" s="158"/>
      <c r="H65" s="158"/>
      <c r="I65" s="160"/>
      <c r="J65" s="160"/>
      <c r="K65" s="160"/>
      <c r="L65" s="158"/>
      <c r="M65" s="85"/>
      <c r="N65" s="4"/>
      <c r="O65" s="123"/>
      <c r="P65" s="82"/>
      <c r="Q65" s="186"/>
    </row>
    <row r="66" spans="1:17" x14ac:dyDescent="0.2">
      <c r="A66" s="109"/>
      <c r="B66" s="4"/>
      <c r="C66" s="107"/>
      <c r="D66" s="4"/>
      <c r="E66" s="4"/>
      <c r="F66" s="4"/>
      <c r="G66" s="158"/>
      <c r="H66" s="158"/>
      <c r="I66" s="160"/>
      <c r="J66" s="160"/>
      <c r="K66" s="160"/>
      <c r="L66" s="158"/>
      <c r="M66" s="85"/>
      <c r="N66" s="4"/>
      <c r="O66" s="123"/>
      <c r="P66" s="82"/>
      <c r="Q66" s="186"/>
    </row>
    <row r="67" spans="1:17" x14ac:dyDescent="0.2">
      <c r="A67" s="109" t="s">
        <v>3</v>
      </c>
      <c r="B67" s="107">
        <v>34.677</v>
      </c>
      <c r="C67" s="107">
        <v>33.703000000000003</v>
      </c>
      <c r="D67" s="107">
        <v>28.794</v>
      </c>
      <c r="E67" s="107">
        <v>32.555</v>
      </c>
      <c r="F67" s="107">
        <v>32.834000000000003</v>
      </c>
      <c r="G67" s="107">
        <v>26.312000000000001</v>
      </c>
      <c r="H67" s="107">
        <v>33.594999999999999</v>
      </c>
      <c r="I67" s="107">
        <v>21.946999999999999</v>
      </c>
      <c r="J67" s="107">
        <v>25.698</v>
      </c>
      <c r="K67" s="107">
        <v>27.562000000000001</v>
      </c>
      <c r="L67" s="107">
        <v>23.791</v>
      </c>
      <c r="M67" s="107">
        <v>29.939</v>
      </c>
      <c r="N67" s="192" t="s">
        <v>34</v>
      </c>
      <c r="O67" s="191"/>
      <c r="P67" s="82"/>
      <c r="Q67" s="186"/>
    </row>
    <row r="68" spans="1:17" x14ac:dyDescent="0.2">
      <c r="A68" s="110" t="s">
        <v>1</v>
      </c>
      <c r="B68" s="180">
        <v>161.458</v>
      </c>
      <c r="C68" s="111">
        <v>169.80700000000002</v>
      </c>
      <c r="D68" s="111">
        <v>156.29000000000002</v>
      </c>
      <c r="E68" s="111">
        <v>155.197</v>
      </c>
      <c r="F68" s="111">
        <v>168.23500000000001</v>
      </c>
      <c r="G68" s="111">
        <v>144.09200000000001</v>
      </c>
      <c r="H68" s="111">
        <v>155.25799999999998</v>
      </c>
      <c r="I68" s="111">
        <v>152.976</v>
      </c>
      <c r="J68" s="111">
        <v>147.16900000000001</v>
      </c>
      <c r="K68" s="111">
        <v>156.363</v>
      </c>
      <c r="L68" s="111">
        <v>156.267</v>
      </c>
      <c r="M68" s="111">
        <v>160.02500000000001</v>
      </c>
      <c r="N68" s="193" t="s">
        <v>34</v>
      </c>
      <c r="O68" s="191"/>
      <c r="P68" s="82"/>
      <c r="Q68" s="186"/>
    </row>
    <row r="69" spans="1:17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36"/>
      <c r="P69" s="82"/>
      <c r="Q69" s="186"/>
    </row>
    <row r="70" spans="1:17" ht="12.75" customHeight="1" x14ac:dyDescent="0.2">
      <c r="A70" s="205" t="s">
        <v>37</v>
      </c>
      <c r="B70" s="200" t="s">
        <v>21</v>
      </c>
      <c r="C70" s="226" t="s">
        <v>22</v>
      </c>
      <c r="D70" s="200" t="s">
        <v>23</v>
      </c>
      <c r="E70" s="200" t="s">
        <v>24</v>
      </c>
      <c r="F70" s="200" t="s">
        <v>20</v>
      </c>
      <c r="G70" s="226" t="s">
        <v>25</v>
      </c>
      <c r="H70" s="226" t="s">
        <v>26</v>
      </c>
      <c r="I70" s="226" t="s">
        <v>27</v>
      </c>
      <c r="J70" s="226" t="s">
        <v>28</v>
      </c>
      <c r="K70" s="226" t="s">
        <v>29</v>
      </c>
      <c r="L70" s="226" t="s">
        <v>31</v>
      </c>
      <c r="M70" s="218" t="s">
        <v>30</v>
      </c>
      <c r="N70" s="223" t="s">
        <v>69</v>
      </c>
      <c r="O70" s="143" t="s">
        <v>39</v>
      </c>
      <c r="P70" s="82"/>
      <c r="Q70" s="186"/>
    </row>
    <row r="71" spans="1:17" x14ac:dyDescent="0.2">
      <c r="A71" s="206"/>
      <c r="B71" s="201"/>
      <c r="C71" s="227"/>
      <c r="D71" s="201"/>
      <c r="E71" s="201"/>
      <c r="F71" s="201"/>
      <c r="G71" s="227"/>
      <c r="H71" s="227"/>
      <c r="I71" s="227"/>
      <c r="J71" s="227"/>
      <c r="K71" s="227"/>
      <c r="L71" s="227"/>
      <c r="M71" s="206"/>
      <c r="N71" s="224"/>
      <c r="O71" s="73">
        <v>2021</v>
      </c>
      <c r="P71" s="82"/>
      <c r="Q71" s="186"/>
    </row>
    <row r="72" spans="1:17" x14ac:dyDescent="0.2">
      <c r="A72" s="207"/>
      <c r="B72" s="196"/>
      <c r="C72" s="167"/>
      <c r="D72" s="196"/>
      <c r="E72" s="196"/>
      <c r="F72" s="196"/>
      <c r="G72" s="167"/>
      <c r="H72" s="167"/>
      <c r="I72" s="167"/>
      <c r="J72" s="167"/>
      <c r="K72" s="167"/>
      <c r="L72" s="167"/>
      <c r="M72" s="77"/>
      <c r="N72" s="118"/>
      <c r="O72" s="144" t="s">
        <v>19</v>
      </c>
      <c r="P72" s="82"/>
      <c r="Q72" s="186"/>
    </row>
    <row r="73" spans="1:17" x14ac:dyDescent="0.2">
      <c r="A73" s="109"/>
      <c r="B73" s="85"/>
      <c r="C73" s="87"/>
      <c r="D73" s="85"/>
      <c r="E73" s="85"/>
      <c r="F73" s="85"/>
      <c r="G73" s="160"/>
      <c r="H73" s="160"/>
      <c r="I73" s="160"/>
      <c r="J73" s="160"/>
      <c r="K73" s="160"/>
      <c r="L73" s="160"/>
      <c r="M73" s="85"/>
      <c r="N73" s="4"/>
      <c r="O73" s="123"/>
      <c r="P73" s="82"/>
      <c r="Q73" s="186"/>
    </row>
    <row r="74" spans="1:17" x14ac:dyDescent="0.2">
      <c r="A74" s="84" t="s">
        <v>16</v>
      </c>
      <c r="B74" s="31"/>
      <c r="C74" s="178"/>
      <c r="D74" s="31"/>
      <c r="E74" s="31"/>
      <c r="F74" s="31"/>
      <c r="G74" s="163"/>
      <c r="H74" s="163"/>
      <c r="I74" s="163"/>
      <c r="J74" s="163"/>
      <c r="K74" s="163"/>
      <c r="L74" s="163"/>
      <c r="M74" s="97"/>
      <c r="N74" s="115"/>
      <c r="O74" s="123"/>
      <c r="P74" s="82"/>
      <c r="Q74" s="186"/>
    </row>
    <row r="75" spans="1:17" x14ac:dyDescent="0.2">
      <c r="A75" s="109"/>
      <c r="B75" s="85"/>
      <c r="C75" s="87"/>
      <c r="D75" s="85"/>
      <c r="E75" s="85"/>
      <c r="F75" s="85"/>
      <c r="G75" s="160"/>
      <c r="H75" s="160"/>
      <c r="I75" s="160"/>
      <c r="J75" s="160"/>
      <c r="K75" s="160"/>
      <c r="L75" s="160"/>
      <c r="M75" s="97"/>
      <c r="N75" s="115"/>
      <c r="O75" s="123"/>
      <c r="P75" s="82"/>
      <c r="Q75" s="186"/>
    </row>
    <row r="76" spans="1:17" x14ac:dyDescent="0.2">
      <c r="A76" s="109" t="s">
        <v>5</v>
      </c>
      <c r="B76" s="88">
        <v>26.613</v>
      </c>
      <c r="C76" s="88">
        <v>21.263999999999999</v>
      </c>
      <c r="D76" s="88">
        <v>32.539000000000001</v>
      </c>
      <c r="E76" s="88">
        <v>24.468</v>
      </c>
      <c r="F76" s="88">
        <v>21.594999999999999</v>
      </c>
      <c r="G76" s="88">
        <v>26.95</v>
      </c>
      <c r="H76" s="88">
        <v>24.407</v>
      </c>
      <c r="I76" s="88">
        <v>24.8</v>
      </c>
      <c r="J76" s="88">
        <v>27.841000000000001</v>
      </c>
      <c r="K76" s="88">
        <v>28.288</v>
      </c>
      <c r="L76" s="88">
        <v>31.158000000000001</v>
      </c>
      <c r="M76" s="88">
        <v>26.648</v>
      </c>
      <c r="N76" s="88">
        <v>0</v>
      </c>
      <c r="O76" s="123">
        <v>316.57100000000008</v>
      </c>
      <c r="P76" s="82"/>
      <c r="Q76" s="186"/>
    </row>
    <row r="77" spans="1:17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71" t="s">
        <v>34</v>
      </c>
      <c r="K77" s="171" t="s">
        <v>34</v>
      </c>
      <c r="L77" s="171" t="s">
        <v>34</v>
      </c>
      <c r="M77" s="171" t="s">
        <v>34</v>
      </c>
      <c r="N77" s="171" t="s">
        <v>34</v>
      </c>
      <c r="O77" s="144" t="s">
        <v>34</v>
      </c>
      <c r="P77" s="82"/>
      <c r="Q77" s="186"/>
    </row>
    <row r="78" spans="1:17" x14ac:dyDescent="0.2">
      <c r="B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Q78" s="186"/>
    </row>
    <row r="79" spans="1:17" x14ac:dyDescent="0.2">
      <c r="A79" s="15" t="s">
        <v>33</v>
      </c>
      <c r="B79" s="15"/>
      <c r="C79" s="179"/>
      <c r="D79" s="15"/>
      <c r="E79" s="15"/>
      <c r="F79" s="15"/>
      <c r="G79" s="168"/>
      <c r="H79" s="168"/>
      <c r="I79" s="168"/>
      <c r="J79" s="168"/>
      <c r="K79" s="168"/>
      <c r="L79" s="168"/>
      <c r="Q79" s="186"/>
    </row>
    <row r="80" spans="1:17" x14ac:dyDescent="0.2">
      <c r="A80" s="15" t="s">
        <v>35</v>
      </c>
      <c r="B80" s="15"/>
      <c r="C80" s="179"/>
      <c r="D80" s="15"/>
      <c r="E80" s="15"/>
      <c r="F80" s="15"/>
      <c r="G80" s="168"/>
      <c r="H80" s="168"/>
      <c r="I80" s="168"/>
      <c r="J80" s="168"/>
      <c r="K80" s="168"/>
      <c r="L80" s="168"/>
      <c r="Q80" s="186"/>
    </row>
    <row r="81" spans="1:17" x14ac:dyDescent="0.2">
      <c r="A81" s="15" t="s">
        <v>68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Q81" s="186"/>
    </row>
    <row r="82" spans="1:17" x14ac:dyDescent="0.2">
      <c r="A82" s="15" t="s">
        <v>67</v>
      </c>
      <c r="B82" s="1"/>
      <c r="C82" s="169"/>
      <c r="D82" s="1"/>
      <c r="E82" s="1"/>
      <c r="F82" s="1"/>
      <c r="G82" s="153"/>
      <c r="H82" s="153"/>
      <c r="I82" s="153"/>
      <c r="J82" s="153"/>
      <c r="K82" s="153"/>
      <c r="L82" s="153"/>
      <c r="Q82" s="186"/>
    </row>
    <row r="83" spans="1:17" x14ac:dyDescent="0.2">
      <c r="A83" s="15"/>
      <c r="B83" s="1"/>
      <c r="C83" s="169"/>
      <c r="D83" s="1"/>
      <c r="E83" s="1"/>
      <c r="F83" s="1"/>
      <c r="G83" s="153"/>
      <c r="H83" s="153"/>
      <c r="I83" s="153"/>
      <c r="J83" s="153"/>
      <c r="K83" s="153"/>
      <c r="L83" s="153"/>
      <c r="N83" s="188" t="s">
        <v>66</v>
      </c>
      <c r="Q83" s="186"/>
    </row>
    <row r="84" spans="1:17" x14ac:dyDescent="0.2">
      <c r="D84" s="67"/>
      <c r="E84" s="67"/>
      <c r="F84" s="67"/>
      <c r="G84" s="185"/>
      <c r="H84" s="185"/>
      <c r="N84" s="189" t="s">
        <v>42</v>
      </c>
      <c r="O84" s="187"/>
      <c r="Q84" s="186"/>
    </row>
    <row r="85" spans="1:17" x14ac:dyDescent="0.2">
      <c r="Q85" s="186"/>
    </row>
    <row r="86" spans="1:17" x14ac:dyDescent="0.2">
      <c r="Q86" s="186"/>
    </row>
    <row r="87" spans="1:17" x14ac:dyDescent="0.2">
      <c r="Q87" s="186"/>
    </row>
    <row r="88" spans="1:17" x14ac:dyDescent="0.2">
      <c r="Q88" s="186"/>
    </row>
    <row r="89" spans="1:17" x14ac:dyDescent="0.2">
      <c r="Q89" s="186"/>
    </row>
    <row r="90" spans="1:17" x14ac:dyDescent="0.2">
      <c r="Q90" s="186"/>
    </row>
    <row r="91" spans="1:17" x14ac:dyDescent="0.2">
      <c r="Q91" s="186"/>
    </row>
    <row r="92" spans="1:17" x14ac:dyDescent="0.2">
      <c r="Q92" s="186"/>
    </row>
    <row r="93" spans="1:17" x14ac:dyDescent="0.2">
      <c r="Q93" s="186"/>
    </row>
    <row r="94" spans="1:17" x14ac:dyDescent="0.2">
      <c r="Q94" s="186"/>
    </row>
    <row r="95" spans="1:17" x14ac:dyDescent="0.2">
      <c r="Q95" s="186"/>
    </row>
    <row r="96" spans="1:17" x14ac:dyDescent="0.2">
      <c r="Q96" s="186"/>
    </row>
    <row r="97" spans="17:17" x14ac:dyDescent="0.2">
      <c r="Q97" s="186"/>
    </row>
    <row r="98" spans="17:17" x14ac:dyDescent="0.2">
      <c r="Q98" s="186"/>
    </row>
    <row r="99" spans="17:17" x14ac:dyDescent="0.2">
      <c r="Q99" s="186"/>
    </row>
    <row r="100" spans="17:17" x14ac:dyDescent="0.2">
      <c r="Q100" s="186"/>
    </row>
    <row r="101" spans="17:17" x14ac:dyDescent="0.2">
      <c r="Q101" s="186"/>
    </row>
    <row r="102" spans="17:17" x14ac:dyDescent="0.2">
      <c r="Q102" s="186"/>
    </row>
    <row r="103" spans="17:17" x14ac:dyDescent="0.2">
      <c r="Q103" s="186"/>
    </row>
    <row r="104" spans="17:17" x14ac:dyDescent="0.2">
      <c r="Q104" s="186"/>
    </row>
    <row r="105" spans="17:17" x14ac:dyDescent="0.2">
      <c r="Q105" s="186"/>
    </row>
    <row r="106" spans="17:17" x14ac:dyDescent="0.2">
      <c r="Q106" s="186"/>
    </row>
    <row r="107" spans="17:17" x14ac:dyDescent="0.2">
      <c r="Q107" s="186"/>
    </row>
    <row r="108" spans="17:17" x14ac:dyDescent="0.2">
      <c r="Q108" s="186"/>
    </row>
    <row r="109" spans="17:17" x14ac:dyDescent="0.2">
      <c r="Q109" s="186"/>
    </row>
    <row r="110" spans="17:17" x14ac:dyDescent="0.2">
      <c r="Q110" s="186"/>
    </row>
    <row r="111" spans="17:17" x14ac:dyDescent="0.2">
      <c r="Q111" s="186"/>
    </row>
    <row r="112" spans="17:17" x14ac:dyDescent="0.2">
      <c r="Q112" s="186"/>
    </row>
    <row r="113" spans="17:17" x14ac:dyDescent="0.2">
      <c r="Q113" s="186"/>
    </row>
    <row r="114" spans="17:17" x14ac:dyDescent="0.2">
      <c r="Q114" s="186"/>
    </row>
    <row r="115" spans="17:17" x14ac:dyDescent="0.2">
      <c r="Q115" s="186"/>
    </row>
    <row r="116" spans="17:17" x14ac:dyDescent="0.2">
      <c r="Q116" s="186"/>
    </row>
    <row r="117" spans="17:17" x14ac:dyDescent="0.2">
      <c r="Q117" s="186"/>
    </row>
    <row r="118" spans="17:17" x14ac:dyDescent="0.2">
      <c r="Q118" s="186"/>
    </row>
    <row r="119" spans="17:17" x14ac:dyDescent="0.2">
      <c r="Q119" s="186"/>
    </row>
    <row r="142" spans="2:2" ht="15.75" x14ac:dyDescent="0.25">
      <c r="B142" s="68"/>
    </row>
  </sheetData>
  <mergeCells count="44">
    <mergeCell ref="H70:H71"/>
    <mergeCell ref="I70:I71"/>
    <mergeCell ref="J70:J71"/>
    <mergeCell ref="K70:K71"/>
    <mergeCell ref="L70:L7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K11:K12"/>
    <mergeCell ref="L11:L12"/>
    <mergeCell ref="M11:M12"/>
    <mergeCell ref="N11:N12"/>
    <mergeCell ref="L50:L51"/>
    <mergeCell ref="M50:M51"/>
    <mergeCell ref="N50:N51"/>
    <mergeCell ref="A50:A52"/>
    <mergeCell ref="B50:B51"/>
    <mergeCell ref="C50:C51"/>
    <mergeCell ref="D50:D51"/>
    <mergeCell ref="E50:E51"/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tabSelected="1" zoomScale="80" zoomScaleNormal="80" workbookViewId="0">
      <selection activeCell="S69" sqref="S69"/>
    </sheetView>
  </sheetViews>
  <sheetFormatPr baseColWidth="10" defaultRowHeight="12.75" x14ac:dyDescent="0.2"/>
  <cols>
    <col min="1" max="1" width="30.140625" style="2" customWidth="1"/>
    <col min="2" max="2" width="7" style="82" customWidth="1"/>
    <col min="3" max="3" width="7.5703125" style="20" customWidth="1"/>
    <col min="4" max="4" width="8.140625" style="82" customWidth="1"/>
    <col min="5" max="5" width="7.42578125" style="82" customWidth="1"/>
    <col min="6" max="6" width="6.7109375" style="82" customWidth="1"/>
    <col min="7" max="8" width="8.140625" style="82" customWidth="1"/>
    <col min="9" max="9" width="9.42578125" style="82" customWidth="1"/>
    <col min="10" max="10" width="8.7109375" style="82" customWidth="1"/>
    <col min="11" max="11" width="9.140625" style="82" customWidth="1"/>
    <col min="12" max="12" width="8.7109375" style="82" customWidth="1"/>
    <col min="13" max="13" width="7.28515625" style="27" customWidth="1"/>
    <col min="14" max="14" width="7.28515625" style="2" customWidth="1"/>
    <col min="15" max="15" width="14.140625" style="24" customWidth="1"/>
    <col min="16" max="22" width="11.42578125" style="2"/>
  </cols>
  <sheetData>
    <row r="1" spans="1:18" x14ac:dyDescent="0.2">
      <c r="O1" s="187"/>
    </row>
    <row r="7" spans="1:18" ht="14.25" x14ac:dyDescent="0.2">
      <c r="H7" s="182"/>
      <c r="I7" s="183"/>
      <c r="J7" s="190" t="s">
        <v>80</v>
      </c>
      <c r="Q7" s="19"/>
      <c r="R7" s="17"/>
    </row>
    <row r="8" spans="1:18" x14ac:dyDescent="0.2">
      <c r="B8" s="214" t="s">
        <v>46</v>
      </c>
      <c r="C8" s="214"/>
      <c r="D8" s="214"/>
      <c r="E8" s="214"/>
      <c r="F8" s="214"/>
      <c r="G8" s="214"/>
      <c r="H8" s="214"/>
      <c r="I8" s="214"/>
      <c r="J8" s="214"/>
      <c r="M8" s="76"/>
      <c r="N8" s="3"/>
    </row>
    <row r="9" spans="1:18" x14ac:dyDescent="0.2">
      <c r="A9" s="135" t="s">
        <v>82</v>
      </c>
      <c r="B9" s="141"/>
      <c r="D9" s="141"/>
      <c r="E9" s="141"/>
      <c r="F9" s="141"/>
      <c r="G9" s="141"/>
      <c r="H9" s="141"/>
      <c r="I9" s="141"/>
      <c r="J9" s="141"/>
      <c r="K9" s="141"/>
      <c r="L9" s="141"/>
      <c r="M9" s="76"/>
      <c r="N9" s="3"/>
      <c r="O9" s="24" t="s">
        <v>41</v>
      </c>
    </row>
    <row r="10" spans="1:18" x14ac:dyDescent="0.2">
      <c r="A10" s="3"/>
      <c r="B10" s="141"/>
      <c r="D10" s="141"/>
      <c r="E10" s="141"/>
      <c r="F10" s="141"/>
      <c r="G10" s="141"/>
      <c r="H10" s="141"/>
      <c r="I10" s="141"/>
      <c r="J10" s="141"/>
      <c r="K10" s="141"/>
      <c r="L10" s="141"/>
      <c r="M10" s="76"/>
      <c r="N10" s="3"/>
    </row>
    <row r="11" spans="1:18" ht="12.75" customHeight="1" x14ac:dyDescent="0.2">
      <c r="A11" s="208" t="s">
        <v>12</v>
      </c>
      <c r="B11" s="232" t="s">
        <v>21</v>
      </c>
      <c r="C11" s="232" t="s">
        <v>22</v>
      </c>
      <c r="D11" s="232" t="s">
        <v>23</v>
      </c>
      <c r="E11" s="232" t="s">
        <v>24</v>
      </c>
      <c r="F11" s="232" t="s">
        <v>20</v>
      </c>
      <c r="G11" s="232" t="s">
        <v>25</v>
      </c>
      <c r="H11" s="232" t="s">
        <v>26</v>
      </c>
      <c r="I11" s="232" t="s">
        <v>27</v>
      </c>
      <c r="J11" s="232" t="s">
        <v>28</v>
      </c>
      <c r="K11" s="232" t="s">
        <v>29</v>
      </c>
      <c r="L11" s="232" t="s">
        <v>31</v>
      </c>
      <c r="M11" s="219" t="s">
        <v>30</v>
      </c>
      <c r="N11" s="221" t="s">
        <v>69</v>
      </c>
      <c r="O11" s="143" t="s">
        <v>39</v>
      </c>
    </row>
    <row r="12" spans="1:18" x14ac:dyDescent="0.2">
      <c r="A12" s="20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20"/>
      <c r="N12" s="222"/>
      <c r="O12" s="73">
        <v>2022</v>
      </c>
    </row>
    <row r="13" spans="1:18" x14ac:dyDescent="0.2">
      <c r="A13" s="209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77"/>
      <c r="N13" s="118"/>
      <c r="O13" s="144" t="s">
        <v>19</v>
      </c>
    </row>
    <row r="14" spans="1:18" x14ac:dyDescent="0.2">
      <c r="A14" s="83"/>
      <c r="B14" s="158"/>
      <c r="C14" s="107"/>
      <c r="D14" s="158"/>
      <c r="E14" s="158"/>
      <c r="F14" s="158"/>
      <c r="G14" s="158"/>
      <c r="H14" s="158"/>
      <c r="I14" s="158"/>
      <c r="J14" s="158"/>
      <c r="K14" s="158"/>
      <c r="L14" s="158"/>
      <c r="M14" s="78"/>
      <c r="N14" s="6"/>
      <c r="O14" s="123"/>
    </row>
    <row r="15" spans="1:18" ht="15.75" x14ac:dyDescent="0.2">
      <c r="A15" s="84" t="s">
        <v>75</v>
      </c>
      <c r="B15" s="159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23"/>
    </row>
    <row r="16" spans="1:18" x14ac:dyDescent="0.2">
      <c r="A16" s="83" t="s">
        <v>0</v>
      </c>
      <c r="B16" s="107">
        <v>852.19</v>
      </c>
      <c r="C16" s="107">
        <v>732.11200000000008</v>
      </c>
      <c r="D16" s="107">
        <v>844.52599999999995</v>
      </c>
      <c r="E16" s="107">
        <v>632.07399999999996</v>
      </c>
      <c r="F16" s="107">
        <v>615.52700000000004</v>
      </c>
      <c r="G16" s="107">
        <v>475.267</v>
      </c>
      <c r="H16" s="107">
        <v>615.29099999999994</v>
      </c>
      <c r="I16" s="107">
        <v>798.64499999999998</v>
      </c>
      <c r="J16" s="107">
        <v>752.53499999999997</v>
      </c>
      <c r="K16" s="107">
        <v>844.89100000000008</v>
      </c>
      <c r="L16" s="107">
        <v>815.07999999999993</v>
      </c>
      <c r="M16" s="107">
        <v>742.37799999999993</v>
      </c>
      <c r="N16" s="107">
        <v>45.602999999999994</v>
      </c>
      <c r="O16" s="123">
        <v>8766.1189999999988</v>
      </c>
    </row>
    <row r="17" spans="1:15" ht="12.75" customHeight="1" x14ac:dyDescent="0.2">
      <c r="A17" s="83" t="s">
        <v>73</v>
      </c>
      <c r="B17" s="107">
        <v>321.28500000000003</v>
      </c>
      <c r="C17" s="107">
        <v>260.99299999999999</v>
      </c>
      <c r="D17" s="107">
        <v>303.202</v>
      </c>
      <c r="E17" s="107">
        <v>129.27799999999999</v>
      </c>
      <c r="F17" s="107">
        <v>110.018</v>
      </c>
      <c r="G17" s="107">
        <v>83.733000000000004</v>
      </c>
      <c r="H17" s="107">
        <v>395.97199999999998</v>
      </c>
      <c r="I17" s="107">
        <v>464.096</v>
      </c>
      <c r="J17" s="107">
        <v>342.25299999999999</v>
      </c>
      <c r="K17" s="107">
        <v>303.03800000000001</v>
      </c>
      <c r="L17" s="107">
        <v>317.43700000000001</v>
      </c>
      <c r="M17" s="107">
        <v>279.44299999999998</v>
      </c>
      <c r="N17" s="107">
        <v>38.506999999999998</v>
      </c>
      <c r="O17" s="123">
        <v>3349.2550000000006</v>
      </c>
    </row>
    <row r="18" spans="1:15" ht="12.75" customHeight="1" x14ac:dyDescent="0.2">
      <c r="A18" s="83" t="s">
        <v>74</v>
      </c>
      <c r="B18" s="87">
        <v>530.90499999999997</v>
      </c>
      <c r="C18" s="107">
        <v>471.11900000000003</v>
      </c>
      <c r="D18" s="107">
        <v>541.32399999999996</v>
      </c>
      <c r="E18" s="107">
        <v>502.79599999999999</v>
      </c>
      <c r="F18" s="107">
        <v>505.50900000000001</v>
      </c>
      <c r="G18" s="107">
        <v>391.53399999999999</v>
      </c>
      <c r="H18" s="107">
        <v>219.31899999999999</v>
      </c>
      <c r="I18" s="107">
        <v>334.54899999999998</v>
      </c>
      <c r="J18" s="107">
        <v>410.28199999999998</v>
      </c>
      <c r="K18" s="107">
        <v>541.85199999999998</v>
      </c>
      <c r="L18" s="107">
        <v>497.64299999999997</v>
      </c>
      <c r="M18" s="107">
        <v>462.935</v>
      </c>
      <c r="N18" s="107">
        <v>7.0960000000000001</v>
      </c>
      <c r="O18" s="123">
        <v>5416.8630000000003</v>
      </c>
    </row>
    <row r="19" spans="1:15" x14ac:dyDescent="0.2">
      <c r="A19" s="83"/>
      <c r="B19" s="158"/>
      <c r="C19" s="172"/>
      <c r="D19" s="172"/>
      <c r="E19" s="172"/>
      <c r="F19" s="172"/>
      <c r="G19" s="172"/>
      <c r="H19" s="172"/>
      <c r="I19" s="172"/>
      <c r="J19" s="173"/>
      <c r="K19" s="172"/>
      <c r="L19" s="172"/>
      <c r="M19" s="172"/>
      <c r="N19" s="172"/>
      <c r="O19" s="123"/>
    </row>
    <row r="20" spans="1:15" x14ac:dyDescent="0.2">
      <c r="A20" s="91"/>
      <c r="B20" s="158"/>
      <c r="C20" s="172"/>
      <c r="D20" s="172"/>
      <c r="E20" s="172"/>
      <c r="F20" s="172"/>
      <c r="G20" s="172"/>
      <c r="H20" s="172"/>
      <c r="I20" s="172"/>
      <c r="J20" s="173"/>
      <c r="K20" s="172"/>
      <c r="L20" s="172"/>
      <c r="M20" s="172"/>
      <c r="N20" s="172"/>
      <c r="O20" s="123"/>
    </row>
    <row r="21" spans="1:15" x14ac:dyDescent="0.2">
      <c r="A21" s="83" t="s">
        <v>7</v>
      </c>
      <c r="B21" s="107">
        <v>332.911</v>
      </c>
      <c r="C21" s="107">
        <v>290.18200000000002</v>
      </c>
      <c r="D21" s="107">
        <v>340.56799999999998</v>
      </c>
      <c r="E21" s="107">
        <v>321.125</v>
      </c>
      <c r="F21" s="107">
        <v>327.45</v>
      </c>
      <c r="G21" s="107">
        <v>280.05</v>
      </c>
      <c r="H21" s="107">
        <v>276.16399999999999</v>
      </c>
      <c r="I21" s="107">
        <v>242.62200000000001</v>
      </c>
      <c r="J21" s="173">
        <v>196.864</v>
      </c>
      <c r="K21" s="173">
        <v>261.13499999999999</v>
      </c>
      <c r="L21" s="173">
        <v>289.52</v>
      </c>
      <c r="M21" s="173">
        <v>321.07499999999999</v>
      </c>
      <c r="N21" s="173">
        <v>18.606999999999999</v>
      </c>
      <c r="O21" s="123">
        <v>3498.2729999999997</v>
      </c>
    </row>
    <row r="22" spans="1:15" x14ac:dyDescent="0.2">
      <c r="A22" s="93" t="s">
        <v>1</v>
      </c>
      <c r="B22" s="111">
        <v>1185.1010000000001</v>
      </c>
      <c r="C22" s="111">
        <v>1022.2940000000001</v>
      </c>
      <c r="D22" s="111">
        <v>1185.0940000000001</v>
      </c>
      <c r="E22" s="111">
        <v>953.19899999999996</v>
      </c>
      <c r="F22" s="111">
        <v>942.97700000000009</v>
      </c>
      <c r="G22" s="111">
        <v>755.31700000000001</v>
      </c>
      <c r="H22" s="111">
        <v>891.45499999999993</v>
      </c>
      <c r="I22" s="111">
        <v>1041.2670000000001</v>
      </c>
      <c r="J22" s="174">
        <v>949.399</v>
      </c>
      <c r="K22" s="111">
        <v>1106.0260000000001</v>
      </c>
      <c r="L22" s="111">
        <v>1104.5999999999999</v>
      </c>
      <c r="M22" s="111">
        <v>1063.453</v>
      </c>
      <c r="N22" s="111">
        <v>64.209999999999994</v>
      </c>
      <c r="O22" s="136">
        <v>12264.391999999998</v>
      </c>
    </row>
    <row r="23" spans="1:15" ht="12.75" customHeight="1" x14ac:dyDescent="0.2">
      <c r="A23" s="83" t="s">
        <v>11</v>
      </c>
      <c r="B23" s="87">
        <v>682.61</v>
      </c>
      <c r="C23" s="87">
        <v>611.226</v>
      </c>
      <c r="D23" s="87">
        <v>612.49699999999996</v>
      </c>
      <c r="E23" s="87">
        <v>404.6</v>
      </c>
      <c r="F23" s="87">
        <v>355.98</v>
      </c>
      <c r="G23" s="87">
        <v>298.25799999999998</v>
      </c>
      <c r="H23" s="87">
        <v>558.70600000000002</v>
      </c>
      <c r="I23" s="87">
        <v>805.923</v>
      </c>
      <c r="J23" s="173">
        <v>744.92499999999995</v>
      </c>
      <c r="K23" s="173">
        <v>757.81100000000004</v>
      </c>
      <c r="L23" s="173">
        <v>771.04300000000001</v>
      </c>
      <c r="M23" s="173">
        <v>694.06600000000003</v>
      </c>
      <c r="N23" s="173">
        <v>58.774000000000001</v>
      </c>
      <c r="O23" s="123">
        <v>7356.4189999999999</v>
      </c>
    </row>
    <row r="24" spans="1:15" x14ac:dyDescent="0.2">
      <c r="A24" s="83"/>
      <c r="B24" s="158"/>
      <c r="C24" s="172"/>
      <c r="D24" s="172"/>
      <c r="E24" s="172"/>
      <c r="F24" s="172"/>
      <c r="G24" s="172"/>
      <c r="H24" s="172"/>
      <c r="I24" s="172"/>
      <c r="J24" s="173"/>
      <c r="K24" s="172"/>
      <c r="L24" s="172"/>
      <c r="M24" s="172"/>
      <c r="N24" s="172"/>
      <c r="O24" s="123"/>
    </row>
    <row r="25" spans="1:15" x14ac:dyDescent="0.2">
      <c r="A25" s="84" t="s">
        <v>13</v>
      </c>
      <c r="B25" s="159"/>
      <c r="C25" s="172"/>
      <c r="D25" s="172"/>
      <c r="E25" s="172"/>
      <c r="F25" s="172"/>
      <c r="G25" s="172"/>
      <c r="H25" s="172"/>
      <c r="I25" s="172"/>
      <c r="J25" s="173"/>
      <c r="K25" s="172"/>
      <c r="L25" s="172"/>
      <c r="M25" s="172"/>
      <c r="N25" s="172"/>
      <c r="O25" s="123"/>
    </row>
    <row r="26" spans="1:15" x14ac:dyDescent="0.2">
      <c r="A26" s="83"/>
      <c r="B26" s="158"/>
      <c r="C26" s="172"/>
      <c r="D26" s="172"/>
      <c r="E26" s="172"/>
      <c r="F26" s="172"/>
      <c r="G26" s="172"/>
      <c r="H26" s="172"/>
      <c r="I26" s="172"/>
      <c r="J26" s="173"/>
      <c r="K26" s="172"/>
      <c r="L26" s="172"/>
      <c r="M26" s="172"/>
      <c r="N26" s="172"/>
      <c r="O26" s="123"/>
    </row>
    <row r="27" spans="1:15" x14ac:dyDescent="0.2">
      <c r="A27" s="83" t="s">
        <v>0</v>
      </c>
      <c r="B27" s="87">
        <v>835.66</v>
      </c>
      <c r="C27" s="87">
        <v>755.93899999999996</v>
      </c>
      <c r="D27" s="87">
        <v>776.20699999999999</v>
      </c>
      <c r="E27" s="87">
        <v>684.53</v>
      </c>
      <c r="F27" s="87">
        <v>619.00900000000001</v>
      </c>
      <c r="G27" s="87">
        <v>433.92599999999999</v>
      </c>
      <c r="H27" s="87">
        <v>536.20299999999997</v>
      </c>
      <c r="I27" s="87">
        <v>721.10199999999998</v>
      </c>
      <c r="J27" s="87">
        <v>703.678</v>
      </c>
      <c r="K27" s="87">
        <v>855.80899999999997</v>
      </c>
      <c r="L27" s="87">
        <v>822.44399999999996</v>
      </c>
      <c r="M27" s="87">
        <v>807.12</v>
      </c>
      <c r="N27" s="87">
        <v>40.783999999999999</v>
      </c>
      <c r="O27" s="123">
        <v>8592.4110000000001</v>
      </c>
    </row>
    <row r="28" spans="1:15" x14ac:dyDescent="0.2">
      <c r="A28" s="83"/>
      <c r="B28" s="107"/>
      <c r="C28" s="87"/>
      <c r="D28" s="87"/>
      <c r="E28" s="172"/>
      <c r="F28" s="172"/>
      <c r="G28" s="172"/>
      <c r="H28" s="172"/>
      <c r="I28" s="172"/>
      <c r="J28" s="173"/>
      <c r="K28" s="172"/>
      <c r="L28" s="172"/>
      <c r="M28" s="172"/>
      <c r="N28" s="172"/>
      <c r="O28" s="123"/>
    </row>
    <row r="29" spans="1:15" x14ac:dyDescent="0.2">
      <c r="A29" s="91"/>
      <c r="B29" s="107"/>
      <c r="C29" s="172"/>
      <c r="D29" s="172"/>
      <c r="E29" s="172"/>
      <c r="F29" s="172"/>
      <c r="G29" s="172"/>
      <c r="H29" s="172"/>
      <c r="I29" s="172"/>
      <c r="J29" s="173"/>
      <c r="K29" s="172"/>
      <c r="L29" s="172"/>
      <c r="M29" s="172"/>
      <c r="N29" s="172"/>
      <c r="O29" s="123"/>
    </row>
    <row r="30" spans="1:15" x14ac:dyDescent="0.2">
      <c r="A30" s="83" t="s">
        <v>8</v>
      </c>
      <c r="B30" s="87">
        <v>317.43799999999999</v>
      </c>
      <c r="C30" s="87">
        <v>281.58699999999999</v>
      </c>
      <c r="D30" s="87">
        <v>337.911</v>
      </c>
      <c r="E30" s="87">
        <v>323.80799999999999</v>
      </c>
      <c r="F30" s="87">
        <v>324.47000000000003</v>
      </c>
      <c r="G30" s="87">
        <v>259.84300000000002</v>
      </c>
      <c r="H30" s="87">
        <v>300.589</v>
      </c>
      <c r="I30" s="87">
        <v>241.154</v>
      </c>
      <c r="J30" s="173">
        <v>210.285</v>
      </c>
      <c r="K30" s="173">
        <v>258.71499999999997</v>
      </c>
      <c r="L30" s="173">
        <v>279.32600000000002</v>
      </c>
      <c r="M30" s="173">
        <v>323.48200000000003</v>
      </c>
      <c r="N30" s="173">
        <v>18.356000000000002</v>
      </c>
      <c r="O30" s="123">
        <v>3476.9640000000004</v>
      </c>
    </row>
    <row r="31" spans="1:15" x14ac:dyDescent="0.2">
      <c r="A31" s="93" t="s">
        <v>1</v>
      </c>
      <c r="B31" s="96">
        <v>1153.098</v>
      </c>
      <c r="C31" s="96">
        <v>1037.5259999999998</v>
      </c>
      <c r="D31" s="96">
        <v>1114.1179999999999</v>
      </c>
      <c r="E31" s="96">
        <v>1008.338</v>
      </c>
      <c r="F31" s="96">
        <v>943.47900000000004</v>
      </c>
      <c r="G31" s="96">
        <v>693.76900000000001</v>
      </c>
      <c r="H31" s="96">
        <v>836.79199999999992</v>
      </c>
      <c r="I31" s="96">
        <v>962.25599999999997</v>
      </c>
      <c r="J31" s="174">
        <v>913.96299999999997</v>
      </c>
      <c r="K31" s="96">
        <v>1114.5239999999999</v>
      </c>
      <c r="L31" s="96">
        <v>1101.77</v>
      </c>
      <c r="M31" s="96">
        <v>1130.6020000000001</v>
      </c>
      <c r="N31" s="96">
        <v>59.14</v>
      </c>
      <c r="O31" s="136">
        <v>12069.375000000002</v>
      </c>
    </row>
    <row r="32" spans="1:15" x14ac:dyDescent="0.2">
      <c r="A32" s="83"/>
      <c r="B32" s="158"/>
      <c r="C32" s="86"/>
      <c r="D32" s="86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23"/>
    </row>
    <row r="33" spans="1:22" x14ac:dyDescent="0.2">
      <c r="A33" s="84" t="s">
        <v>14</v>
      </c>
      <c r="B33" s="159"/>
      <c r="C33" s="175"/>
      <c r="D33" s="175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23"/>
    </row>
    <row r="34" spans="1:22" x14ac:dyDescent="0.2">
      <c r="A34" s="83"/>
      <c r="B34" s="158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123"/>
    </row>
    <row r="35" spans="1:22" x14ac:dyDescent="0.2">
      <c r="A35" s="83" t="s">
        <v>0</v>
      </c>
      <c r="B35" s="107">
        <v>355.56599999999997</v>
      </c>
      <c r="C35" s="86">
        <v>319.56200000000001</v>
      </c>
      <c r="D35" s="86">
        <v>331.03</v>
      </c>
      <c r="E35" s="86">
        <v>294.05200000000002</v>
      </c>
      <c r="F35" s="86">
        <v>263.29399999999998</v>
      </c>
      <c r="G35" s="86">
        <v>188.398</v>
      </c>
      <c r="H35" s="86">
        <v>233.417</v>
      </c>
      <c r="I35" s="86">
        <v>317.99200000000002</v>
      </c>
      <c r="J35" s="86">
        <v>309.15699999999998</v>
      </c>
      <c r="K35" s="86">
        <v>373.565</v>
      </c>
      <c r="L35" s="86">
        <v>360.45</v>
      </c>
      <c r="M35" s="86">
        <v>353.53699999999998</v>
      </c>
      <c r="N35" s="86">
        <v>14.448</v>
      </c>
      <c r="O35" s="123">
        <v>3714.4679999999994</v>
      </c>
    </row>
    <row r="36" spans="1:22" x14ac:dyDescent="0.2">
      <c r="A36" s="83"/>
      <c r="B36" s="158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123"/>
    </row>
    <row r="37" spans="1:22" x14ac:dyDescent="0.2">
      <c r="A37" s="83"/>
      <c r="B37" s="158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123"/>
    </row>
    <row r="38" spans="1:22" x14ac:dyDescent="0.2">
      <c r="A38" s="83" t="s">
        <v>3</v>
      </c>
      <c r="B38" s="107">
        <v>64.072000000000003</v>
      </c>
      <c r="C38" s="86">
        <v>57.856000000000002</v>
      </c>
      <c r="D38" s="86">
        <v>68.974999999999994</v>
      </c>
      <c r="E38" s="86">
        <v>67.138000000000005</v>
      </c>
      <c r="F38" s="86">
        <v>67.551000000000002</v>
      </c>
      <c r="G38" s="86">
        <v>53.6</v>
      </c>
      <c r="H38" s="86">
        <v>67.73</v>
      </c>
      <c r="I38" s="86">
        <v>52.046999999999997</v>
      </c>
      <c r="J38" s="86">
        <v>46.783000000000001</v>
      </c>
      <c r="K38" s="86">
        <v>55.936999999999998</v>
      </c>
      <c r="L38" s="86">
        <v>56.133000000000003</v>
      </c>
      <c r="M38" s="86">
        <v>66.016000000000005</v>
      </c>
      <c r="N38" s="86">
        <v>6.7779999999999996</v>
      </c>
      <c r="O38" s="123">
        <v>730.6160000000001</v>
      </c>
      <c r="V38"/>
    </row>
    <row r="39" spans="1:22" x14ac:dyDescent="0.2">
      <c r="A39" s="93" t="s">
        <v>1</v>
      </c>
      <c r="B39" s="96">
        <v>419.63799999999998</v>
      </c>
      <c r="C39" s="96">
        <v>377.41800000000001</v>
      </c>
      <c r="D39" s="96">
        <v>400.005</v>
      </c>
      <c r="E39" s="96">
        <v>361.19000000000005</v>
      </c>
      <c r="F39" s="96">
        <v>330.84499999999997</v>
      </c>
      <c r="G39" s="96">
        <v>241.99799999999999</v>
      </c>
      <c r="H39" s="96">
        <v>301.14699999999999</v>
      </c>
      <c r="I39" s="96">
        <v>370.03999999999996</v>
      </c>
      <c r="J39" s="94">
        <v>355.94</v>
      </c>
      <c r="K39" s="94">
        <v>429.50200000000001</v>
      </c>
      <c r="L39" s="94">
        <v>416.58299999999997</v>
      </c>
      <c r="M39" s="94">
        <v>419.553</v>
      </c>
      <c r="N39" s="94">
        <v>21.225999999999999</v>
      </c>
      <c r="O39" s="136">
        <v>4445.085</v>
      </c>
    </row>
    <row r="40" spans="1:22" x14ac:dyDescent="0.2">
      <c r="A40" s="83"/>
      <c r="B40" s="158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123"/>
    </row>
    <row r="41" spans="1:22" x14ac:dyDescent="0.2">
      <c r="A41" s="84" t="s">
        <v>15</v>
      </c>
      <c r="B41" s="158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123"/>
    </row>
    <row r="42" spans="1:22" x14ac:dyDescent="0.2">
      <c r="A42" s="83"/>
      <c r="B42" s="158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123"/>
    </row>
    <row r="43" spans="1:22" x14ac:dyDescent="0.2">
      <c r="A43" s="83" t="s">
        <v>0</v>
      </c>
      <c r="B43" s="107">
        <v>478.03800000000001</v>
      </c>
      <c r="C43" s="86">
        <v>437.48399999999998</v>
      </c>
      <c r="D43" s="86">
        <v>444.524</v>
      </c>
      <c r="E43" s="86">
        <v>390.40699999999998</v>
      </c>
      <c r="F43" s="86">
        <v>353.48399999999998</v>
      </c>
      <c r="G43" s="86">
        <v>249.50299999999999</v>
      </c>
      <c r="H43" s="86">
        <v>302.55399999999997</v>
      </c>
      <c r="I43" s="86">
        <v>397.42599999999999</v>
      </c>
      <c r="J43" s="86">
        <v>392.75400000000002</v>
      </c>
      <c r="K43" s="86">
        <v>483.79500000000002</v>
      </c>
      <c r="L43" s="86">
        <v>461.97500000000002</v>
      </c>
      <c r="M43" s="86">
        <v>449.50900000000001</v>
      </c>
      <c r="N43" s="86">
        <v>25.667000000000002</v>
      </c>
      <c r="O43" s="123">
        <v>4867.1200000000008</v>
      </c>
    </row>
    <row r="44" spans="1:22" x14ac:dyDescent="0.2">
      <c r="A44" s="83"/>
      <c r="B44" s="158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123"/>
    </row>
    <row r="45" spans="1:22" x14ac:dyDescent="0.2">
      <c r="A45" s="83"/>
      <c r="B45" s="158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123"/>
    </row>
    <row r="46" spans="1:22" x14ac:dyDescent="0.2">
      <c r="A46" s="83" t="s">
        <v>3</v>
      </c>
      <c r="B46" s="107">
        <v>244.80699999999999</v>
      </c>
      <c r="C46" s="86">
        <v>215.57900000000001</v>
      </c>
      <c r="D46" s="86">
        <v>260.32</v>
      </c>
      <c r="E46" s="86">
        <v>248.43199999999999</v>
      </c>
      <c r="F46" s="86">
        <v>245.87</v>
      </c>
      <c r="G46" s="86">
        <v>200.452</v>
      </c>
      <c r="H46" s="86">
        <v>225.08600000000001</v>
      </c>
      <c r="I46" s="86">
        <v>184.18</v>
      </c>
      <c r="J46" s="86">
        <v>159.58500000000001</v>
      </c>
      <c r="K46" s="86">
        <v>197.5</v>
      </c>
      <c r="L46" s="86">
        <v>216.84399999999999</v>
      </c>
      <c r="M46" s="86">
        <v>251.30600000000001</v>
      </c>
      <c r="N46" s="86">
        <v>10.728</v>
      </c>
      <c r="O46" s="123">
        <v>2660.6889999999999</v>
      </c>
    </row>
    <row r="47" spans="1:22" x14ac:dyDescent="0.2">
      <c r="A47" s="93" t="s">
        <v>1</v>
      </c>
      <c r="B47" s="96">
        <v>722.84500000000003</v>
      </c>
      <c r="C47" s="96">
        <v>653.06299999999999</v>
      </c>
      <c r="D47" s="96">
        <v>704.84400000000005</v>
      </c>
      <c r="E47" s="96">
        <v>638.83899999999994</v>
      </c>
      <c r="F47" s="96">
        <v>599.35400000000004</v>
      </c>
      <c r="G47" s="96">
        <v>449.95499999999998</v>
      </c>
      <c r="H47" s="96">
        <v>527.64</v>
      </c>
      <c r="I47" s="96">
        <v>581.60599999999999</v>
      </c>
      <c r="J47" s="94">
        <v>552.33900000000006</v>
      </c>
      <c r="K47" s="94">
        <v>681.29500000000007</v>
      </c>
      <c r="L47" s="94">
        <v>678.81899999999996</v>
      </c>
      <c r="M47" s="94">
        <v>700.81500000000005</v>
      </c>
      <c r="N47" s="94">
        <v>36.395000000000003</v>
      </c>
      <c r="O47" s="136">
        <v>7527.8090000000011</v>
      </c>
    </row>
    <row r="48" spans="1:22" x14ac:dyDescent="0.2">
      <c r="A48" s="83"/>
      <c r="B48" s="107"/>
      <c r="C48" s="107"/>
      <c r="D48" s="107"/>
      <c r="E48" s="96"/>
      <c r="F48" s="107"/>
      <c r="G48" s="107"/>
      <c r="H48" s="107"/>
      <c r="I48" s="87"/>
      <c r="J48" s="87"/>
      <c r="K48" s="87"/>
      <c r="L48" s="107"/>
      <c r="M48" s="99"/>
      <c r="N48" s="100"/>
      <c r="O48" s="123"/>
    </row>
    <row r="49" spans="1:15" x14ac:dyDescent="0.2">
      <c r="A49" s="101"/>
      <c r="B49" s="164"/>
      <c r="C49" s="176"/>
      <c r="D49" s="164"/>
      <c r="E49" s="164"/>
      <c r="F49" s="164"/>
      <c r="G49" s="164"/>
      <c r="H49" s="164"/>
      <c r="I49" s="184"/>
      <c r="J49" s="184"/>
      <c r="K49" s="184"/>
      <c r="L49" s="164"/>
      <c r="M49" s="85"/>
      <c r="N49" s="4"/>
      <c r="O49" s="123"/>
    </row>
    <row r="50" spans="1:15" ht="12.75" customHeight="1" x14ac:dyDescent="0.2">
      <c r="A50" s="208" t="s">
        <v>38</v>
      </c>
      <c r="B50" s="232" t="s">
        <v>21</v>
      </c>
      <c r="C50" s="232" t="s">
        <v>22</v>
      </c>
      <c r="D50" s="232" t="s">
        <v>23</v>
      </c>
      <c r="E50" s="232" t="s">
        <v>24</v>
      </c>
      <c r="F50" s="232" t="s">
        <v>20</v>
      </c>
      <c r="G50" s="232" t="s">
        <v>25</v>
      </c>
      <c r="H50" s="232" t="s">
        <v>26</v>
      </c>
      <c r="I50" s="226" t="s">
        <v>27</v>
      </c>
      <c r="J50" s="226" t="s">
        <v>28</v>
      </c>
      <c r="K50" s="226" t="s">
        <v>29</v>
      </c>
      <c r="L50" s="232" t="s">
        <v>31</v>
      </c>
      <c r="M50" s="218" t="s">
        <v>30</v>
      </c>
      <c r="N50" s="223" t="s">
        <v>83</v>
      </c>
      <c r="O50" s="228"/>
    </row>
    <row r="51" spans="1:15" x14ac:dyDescent="0.2">
      <c r="A51" s="203"/>
      <c r="B51" s="233"/>
      <c r="C51" s="233"/>
      <c r="D51" s="233"/>
      <c r="E51" s="233"/>
      <c r="F51" s="233"/>
      <c r="G51" s="233"/>
      <c r="H51" s="233"/>
      <c r="I51" s="227"/>
      <c r="J51" s="227"/>
      <c r="K51" s="227"/>
      <c r="L51" s="233"/>
      <c r="M51" s="206"/>
      <c r="N51" s="224"/>
      <c r="O51" s="228"/>
    </row>
    <row r="52" spans="1:15" x14ac:dyDescent="0.2">
      <c r="A52" s="209"/>
      <c r="B52" s="156"/>
      <c r="C52" s="156"/>
      <c r="D52" s="156"/>
      <c r="E52" s="156"/>
      <c r="F52" s="156"/>
      <c r="G52" s="156"/>
      <c r="H52" s="156"/>
      <c r="I52" s="167"/>
      <c r="J52" s="167"/>
      <c r="K52" s="167"/>
      <c r="L52" s="156"/>
      <c r="M52" s="77"/>
      <c r="N52" s="118"/>
      <c r="O52" s="123"/>
    </row>
    <row r="53" spans="1:15" x14ac:dyDescent="0.2">
      <c r="A53" s="83"/>
      <c r="B53" s="158"/>
      <c r="C53" s="107"/>
      <c r="D53" s="158"/>
      <c r="E53" s="158"/>
      <c r="F53" s="158"/>
      <c r="G53" s="158"/>
      <c r="H53" s="158"/>
      <c r="I53" s="160"/>
      <c r="J53" s="160"/>
      <c r="K53" s="160"/>
      <c r="L53" s="158"/>
      <c r="M53" s="85"/>
      <c r="N53" s="4"/>
      <c r="O53" s="123"/>
    </row>
    <row r="54" spans="1:15" x14ac:dyDescent="0.2">
      <c r="A54" s="104" t="s">
        <v>17</v>
      </c>
      <c r="B54" s="165"/>
      <c r="C54" s="177"/>
      <c r="D54" s="165"/>
      <c r="E54" s="165"/>
      <c r="F54" s="165"/>
      <c r="G54" s="165"/>
      <c r="H54" s="165"/>
      <c r="I54" s="166"/>
      <c r="J54" s="166"/>
      <c r="K54" s="166"/>
      <c r="L54" s="165"/>
      <c r="M54" s="85"/>
      <c r="N54" s="4"/>
      <c r="O54" s="123"/>
    </row>
    <row r="55" spans="1:15" x14ac:dyDescent="0.2">
      <c r="A55" s="83"/>
      <c r="B55" s="158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23"/>
    </row>
    <row r="56" spans="1:15" x14ac:dyDescent="0.2">
      <c r="A56" s="83" t="s">
        <v>0</v>
      </c>
      <c r="B56" s="107">
        <v>258.56200000000001</v>
      </c>
      <c r="C56" s="107">
        <v>230.21899999999999</v>
      </c>
      <c r="D56" s="107">
        <v>223.85499999999999</v>
      </c>
      <c r="E56" s="107">
        <v>166.136</v>
      </c>
      <c r="F56" s="107">
        <v>129.73500000000001</v>
      </c>
      <c r="G56" s="107">
        <v>155.93100000000001</v>
      </c>
      <c r="H56" s="107">
        <v>232.346</v>
      </c>
      <c r="I56" s="107">
        <v>302.26799999999997</v>
      </c>
      <c r="J56" s="107">
        <v>326.04599999999999</v>
      </c>
      <c r="K56" s="107">
        <v>310.279</v>
      </c>
      <c r="L56" s="107">
        <v>297.286</v>
      </c>
      <c r="M56" s="107">
        <v>246.14100000000002</v>
      </c>
      <c r="N56" s="107" t="s">
        <v>34</v>
      </c>
      <c r="O56" s="123"/>
    </row>
    <row r="57" spans="1:15" x14ac:dyDescent="0.2">
      <c r="A57" s="83"/>
      <c r="B57" s="158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23"/>
    </row>
    <row r="58" spans="1:15" x14ac:dyDescent="0.2">
      <c r="A58" s="83"/>
      <c r="B58" s="158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23"/>
    </row>
    <row r="59" spans="1:15" x14ac:dyDescent="0.2">
      <c r="A59" s="109" t="s">
        <v>2</v>
      </c>
      <c r="B59" s="107">
        <v>75.998000000000005</v>
      </c>
      <c r="C59" s="107">
        <v>82.432000000000002</v>
      </c>
      <c r="D59" s="107">
        <v>84.135000000000005</v>
      </c>
      <c r="E59" s="107">
        <v>78.617000000000004</v>
      </c>
      <c r="F59" s="107">
        <v>97.677000000000007</v>
      </c>
      <c r="G59" s="107">
        <v>99.5</v>
      </c>
      <c r="H59" s="107">
        <v>73.135999999999996</v>
      </c>
      <c r="I59" s="107">
        <v>73.516999999999996</v>
      </c>
      <c r="J59" s="107">
        <v>59.045999999999999</v>
      </c>
      <c r="K59" s="107">
        <v>60.872999999999998</v>
      </c>
      <c r="L59" s="107">
        <v>70.433999999999997</v>
      </c>
      <c r="M59" s="107">
        <v>69.66</v>
      </c>
      <c r="N59" s="107" t="s">
        <v>34</v>
      </c>
      <c r="O59" s="123"/>
    </row>
    <row r="60" spans="1:15" x14ac:dyDescent="0.2">
      <c r="A60" s="110" t="s">
        <v>1</v>
      </c>
      <c r="B60" s="111">
        <v>334.56</v>
      </c>
      <c r="C60" s="111">
        <v>312.65100000000001</v>
      </c>
      <c r="D60" s="111">
        <v>307.99</v>
      </c>
      <c r="E60" s="111">
        <v>244.75299999999999</v>
      </c>
      <c r="F60" s="111">
        <v>227.41200000000003</v>
      </c>
      <c r="G60" s="111">
        <v>255.43100000000001</v>
      </c>
      <c r="H60" s="111">
        <v>305.48199999999997</v>
      </c>
      <c r="I60" s="111">
        <v>375.78499999999997</v>
      </c>
      <c r="J60" s="111">
        <v>385.09199999999998</v>
      </c>
      <c r="K60" s="111">
        <v>371.15199999999999</v>
      </c>
      <c r="L60" s="111">
        <v>367.72</v>
      </c>
      <c r="M60" s="111">
        <v>315.80099999999999</v>
      </c>
      <c r="N60" s="111" t="s">
        <v>34</v>
      </c>
      <c r="O60" s="123"/>
    </row>
    <row r="61" spans="1:15" x14ac:dyDescent="0.2">
      <c r="A61" s="109"/>
      <c r="B61" s="158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23"/>
    </row>
    <row r="62" spans="1:15" x14ac:dyDescent="0.2">
      <c r="A62" s="113" t="s">
        <v>18</v>
      </c>
      <c r="B62" s="158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23"/>
    </row>
    <row r="63" spans="1:15" x14ac:dyDescent="0.2">
      <c r="A63" s="109"/>
      <c r="B63" s="158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23"/>
    </row>
    <row r="64" spans="1:15" x14ac:dyDescent="0.2">
      <c r="A64" s="109" t="s">
        <v>0</v>
      </c>
      <c r="B64" s="107">
        <v>140.47300000000001</v>
      </c>
      <c r="C64" s="107">
        <v>152.13999999999999</v>
      </c>
      <c r="D64" s="107">
        <v>136.27600000000001</v>
      </c>
      <c r="E64" s="107">
        <v>152.88900000000001</v>
      </c>
      <c r="F64" s="107">
        <v>160.65799999999999</v>
      </c>
      <c r="G64" s="107">
        <v>125.30500000000001</v>
      </c>
      <c r="H64" s="107">
        <v>68.113</v>
      </c>
      <c r="I64" s="107">
        <v>79.438000000000002</v>
      </c>
      <c r="J64" s="107">
        <v>67.625</v>
      </c>
      <c r="K64" s="107">
        <v>83.028999999999996</v>
      </c>
      <c r="L64" s="107">
        <v>86.397000000000006</v>
      </c>
      <c r="M64" s="107">
        <v>106.95099999999999</v>
      </c>
      <c r="N64" s="107" t="s">
        <v>34</v>
      </c>
      <c r="O64" s="123"/>
    </row>
    <row r="65" spans="1:17" x14ac:dyDescent="0.2">
      <c r="A65" s="109"/>
      <c r="B65" s="158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23"/>
    </row>
    <row r="66" spans="1:17" x14ac:dyDescent="0.2">
      <c r="A66" s="109"/>
      <c r="B66" s="158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23"/>
    </row>
    <row r="67" spans="1:17" x14ac:dyDescent="0.2">
      <c r="A67" s="109" t="s">
        <v>3</v>
      </c>
      <c r="B67" s="107">
        <v>32.194000000000003</v>
      </c>
      <c r="C67" s="107">
        <v>28.856000000000002</v>
      </c>
      <c r="D67" s="107">
        <v>35.353999999999999</v>
      </c>
      <c r="E67" s="107">
        <v>34.484000000000002</v>
      </c>
      <c r="F67" s="107">
        <v>35.314999999999998</v>
      </c>
      <c r="G67" s="107">
        <v>26.928000000000001</v>
      </c>
      <c r="H67" s="107">
        <v>35.954000000000001</v>
      </c>
      <c r="I67" s="107">
        <v>32.65</v>
      </c>
      <c r="J67" s="107">
        <v>32.432000000000002</v>
      </c>
      <c r="K67" s="107">
        <v>37.006</v>
      </c>
      <c r="L67" s="107">
        <v>33.975000000000001</v>
      </c>
      <c r="M67" s="107">
        <v>46.128</v>
      </c>
      <c r="N67" s="197" t="s">
        <v>34</v>
      </c>
      <c r="O67" s="123"/>
    </row>
    <row r="68" spans="1:17" x14ac:dyDescent="0.2">
      <c r="A68" s="110" t="s">
        <v>1</v>
      </c>
      <c r="B68" s="111">
        <v>172.66700000000003</v>
      </c>
      <c r="C68" s="111">
        <v>180.99599999999998</v>
      </c>
      <c r="D68" s="111">
        <v>171.63</v>
      </c>
      <c r="E68" s="111">
        <v>187.37300000000002</v>
      </c>
      <c r="F68" s="111">
        <v>195.97299999999998</v>
      </c>
      <c r="G68" s="111">
        <v>152.233</v>
      </c>
      <c r="H68" s="111">
        <v>104.06700000000001</v>
      </c>
      <c r="I68" s="111">
        <v>112.08799999999999</v>
      </c>
      <c r="J68" s="111">
        <v>100.057</v>
      </c>
      <c r="K68" s="111">
        <v>120.035</v>
      </c>
      <c r="L68" s="111">
        <v>120.37200000000001</v>
      </c>
      <c r="M68" s="111">
        <v>153.07900000000001</v>
      </c>
      <c r="N68" s="197" t="s">
        <v>34</v>
      </c>
      <c r="O68" s="123"/>
    </row>
    <row r="69" spans="1:17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36"/>
    </row>
    <row r="70" spans="1:17" ht="12.75" customHeight="1" x14ac:dyDescent="0.2">
      <c r="A70" s="205" t="s">
        <v>37</v>
      </c>
      <c r="B70" s="226" t="s">
        <v>21</v>
      </c>
      <c r="C70" s="226" t="s">
        <v>22</v>
      </c>
      <c r="D70" s="226" t="s">
        <v>23</v>
      </c>
      <c r="E70" s="226" t="s">
        <v>24</v>
      </c>
      <c r="F70" s="226" t="s">
        <v>20</v>
      </c>
      <c r="G70" s="226" t="s">
        <v>25</v>
      </c>
      <c r="H70" s="226" t="s">
        <v>26</v>
      </c>
      <c r="I70" s="226" t="s">
        <v>27</v>
      </c>
      <c r="J70" s="226" t="s">
        <v>28</v>
      </c>
      <c r="K70" s="226" t="s">
        <v>29</v>
      </c>
      <c r="L70" s="226" t="s">
        <v>31</v>
      </c>
      <c r="M70" s="218" t="s">
        <v>30</v>
      </c>
      <c r="N70" s="223" t="s">
        <v>69</v>
      </c>
      <c r="O70" s="143" t="s">
        <v>39</v>
      </c>
    </row>
    <row r="71" spans="1:17" x14ac:dyDescent="0.2">
      <c r="A71" s="20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06"/>
      <c r="N71" s="224"/>
      <c r="O71" s="73">
        <v>2022</v>
      </c>
    </row>
    <row r="72" spans="1:17" x14ac:dyDescent="0.2">
      <c r="A72" s="20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77"/>
      <c r="N72" s="118"/>
      <c r="O72" s="144" t="s">
        <v>19</v>
      </c>
    </row>
    <row r="73" spans="1:17" x14ac:dyDescent="0.2">
      <c r="A73" s="109"/>
      <c r="B73" s="160"/>
      <c r="C73" s="87"/>
      <c r="D73" s="160"/>
      <c r="E73" s="160"/>
      <c r="F73" s="160"/>
      <c r="G73" s="160"/>
      <c r="H73" s="160"/>
      <c r="I73" s="160"/>
      <c r="J73" s="160"/>
      <c r="K73" s="160"/>
      <c r="L73" s="160"/>
      <c r="M73" s="85"/>
      <c r="N73" s="4"/>
      <c r="O73" s="123"/>
    </row>
    <row r="74" spans="1:17" x14ac:dyDescent="0.2">
      <c r="A74" s="84" t="s">
        <v>16</v>
      </c>
      <c r="B74" s="163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23"/>
    </row>
    <row r="75" spans="1:17" x14ac:dyDescent="0.2">
      <c r="A75" s="109"/>
      <c r="B75" s="160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23"/>
    </row>
    <row r="76" spans="1:17" x14ac:dyDescent="0.2">
      <c r="A76" s="109" t="s">
        <v>5</v>
      </c>
      <c r="B76" s="88">
        <v>23.922999999999998</v>
      </c>
      <c r="C76" s="88">
        <v>25.841000000000001</v>
      </c>
      <c r="D76" s="88">
        <v>25.315000000000001</v>
      </c>
      <c r="E76" s="88">
        <v>23.012</v>
      </c>
      <c r="F76" s="88">
        <v>26.745999999999999</v>
      </c>
      <c r="G76" s="88">
        <v>22.285</v>
      </c>
      <c r="H76" s="88">
        <v>24.407</v>
      </c>
      <c r="I76" s="88">
        <v>26.088999999999999</v>
      </c>
      <c r="J76" s="199">
        <v>26.957999999999998</v>
      </c>
      <c r="K76" s="88">
        <v>27.940999999999999</v>
      </c>
      <c r="L76" s="88">
        <v>35.027000000000001</v>
      </c>
      <c r="M76" s="88">
        <v>25.132000000000001</v>
      </c>
      <c r="N76" s="88">
        <v>0</v>
      </c>
      <c r="O76" s="123">
        <v>312.67599999999999</v>
      </c>
    </row>
    <row r="77" spans="1:17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17" t="s">
        <v>34</v>
      </c>
      <c r="K77" s="117" t="s">
        <v>34</v>
      </c>
      <c r="L77" s="117" t="s">
        <v>34</v>
      </c>
      <c r="M77" s="117" t="s">
        <v>34</v>
      </c>
      <c r="N77" s="117" t="s">
        <v>34</v>
      </c>
      <c r="O77" s="144" t="s">
        <v>34</v>
      </c>
    </row>
    <row r="78" spans="1:17" x14ac:dyDescent="0.2">
      <c r="B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</row>
    <row r="79" spans="1:17" x14ac:dyDescent="0.2">
      <c r="A79" s="15" t="s">
        <v>33</v>
      </c>
      <c r="B79" s="168"/>
      <c r="C79" s="179"/>
      <c r="D79" s="168"/>
      <c r="E79" s="168"/>
      <c r="F79" s="168"/>
      <c r="G79" s="168"/>
      <c r="H79" s="168"/>
      <c r="I79" s="168"/>
      <c r="J79" s="168"/>
      <c r="K79" s="168"/>
      <c r="L79" s="168"/>
      <c r="Q79" s="186"/>
    </row>
    <row r="80" spans="1:17" x14ac:dyDescent="0.2">
      <c r="A80" s="15" t="s">
        <v>35</v>
      </c>
      <c r="B80" s="168"/>
      <c r="C80" s="179"/>
      <c r="D80" s="168"/>
      <c r="E80" s="168"/>
      <c r="F80" s="168"/>
      <c r="G80" s="168"/>
      <c r="H80" s="168"/>
      <c r="I80" s="168"/>
      <c r="J80" s="168"/>
      <c r="K80" s="168"/>
      <c r="L80" s="168"/>
      <c r="Q80" s="186"/>
    </row>
    <row r="81" spans="1:17" x14ac:dyDescent="0.2">
      <c r="A81" s="15" t="s">
        <v>68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5"/>
      <c r="N81" s="15"/>
      <c r="O81" s="15"/>
      <c r="Q81" s="186"/>
    </row>
    <row r="82" spans="1:17" x14ac:dyDescent="0.2">
      <c r="A82" s="15" t="s">
        <v>84</v>
      </c>
      <c r="B82" s="153"/>
      <c r="C82" s="169"/>
      <c r="D82" s="153"/>
      <c r="E82" s="153"/>
      <c r="F82" s="153"/>
      <c r="G82" s="153"/>
      <c r="H82" s="153"/>
      <c r="I82" s="153"/>
      <c r="J82" s="153"/>
      <c r="K82" s="153"/>
      <c r="L82" s="153"/>
      <c r="Q82" s="186"/>
    </row>
    <row r="83" spans="1:17" x14ac:dyDescent="0.2">
      <c r="A83" s="15"/>
      <c r="B83" s="153"/>
      <c r="C83" s="169"/>
      <c r="D83" s="153"/>
      <c r="E83" s="153"/>
      <c r="F83" s="153"/>
      <c r="G83" s="153"/>
      <c r="H83" s="153"/>
      <c r="I83" s="153"/>
      <c r="J83" s="153"/>
      <c r="K83" s="153"/>
      <c r="L83" s="153"/>
      <c r="N83" s="188" t="s">
        <v>66</v>
      </c>
      <c r="Q83" s="186"/>
    </row>
    <row r="84" spans="1:17" x14ac:dyDescent="0.2">
      <c r="D84" s="185"/>
      <c r="E84" s="185"/>
      <c r="F84" s="185"/>
      <c r="G84" s="185"/>
      <c r="H84" s="185"/>
      <c r="N84" s="189" t="s">
        <v>42</v>
      </c>
      <c r="O84" s="187"/>
      <c r="Q84" s="186"/>
    </row>
    <row r="85" spans="1:17" x14ac:dyDescent="0.2">
      <c r="Q85" s="186"/>
    </row>
    <row r="86" spans="1:17" x14ac:dyDescent="0.2">
      <c r="Q86" s="186"/>
    </row>
    <row r="87" spans="1:17" x14ac:dyDescent="0.2">
      <c r="Q87" s="186"/>
    </row>
    <row r="88" spans="1:17" x14ac:dyDescent="0.2">
      <c r="Q88" s="186"/>
    </row>
    <row r="89" spans="1:17" x14ac:dyDescent="0.2">
      <c r="Q89" s="186"/>
    </row>
    <row r="90" spans="1:17" x14ac:dyDescent="0.2">
      <c r="Q90" s="186"/>
    </row>
    <row r="91" spans="1:17" x14ac:dyDescent="0.2">
      <c r="Q91" s="186"/>
    </row>
    <row r="92" spans="1:17" x14ac:dyDescent="0.2">
      <c r="Q92" s="186"/>
    </row>
    <row r="93" spans="1:17" x14ac:dyDescent="0.2">
      <c r="Q93" s="186"/>
    </row>
    <row r="94" spans="1:17" x14ac:dyDescent="0.2">
      <c r="Q94" s="186"/>
    </row>
    <row r="95" spans="1:17" x14ac:dyDescent="0.2">
      <c r="Q95" s="186"/>
    </row>
    <row r="96" spans="1:17" x14ac:dyDescent="0.2">
      <c r="Q96" s="186"/>
    </row>
    <row r="97" spans="17:17" x14ac:dyDescent="0.2">
      <c r="Q97" s="186"/>
    </row>
    <row r="98" spans="17:17" x14ac:dyDescent="0.2">
      <c r="Q98" s="186"/>
    </row>
    <row r="99" spans="17:17" x14ac:dyDescent="0.2">
      <c r="Q99" s="186"/>
    </row>
    <row r="100" spans="17:17" x14ac:dyDescent="0.2">
      <c r="Q100" s="186"/>
    </row>
    <row r="101" spans="17:17" x14ac:dyDescent="0.2">
      <c r="Q101" s="186"/>
    </row>
    <row r="102" spans="17:17" x14ac:dyDescent="0.2">
      <c r="Q102" s="186"/>
    </row>
    <row r="103" spans="17:17" x14ac:dyDescent="0.2">
      <c r="Q103" s="186"/>
    </row>
    <row r="104" spans="17:17" x14ac:dyDescent="0.2">
      <c r="Q104" s="186"/>
    </row>
    <row r="105" spans="17:17" x14ac:dyDescent="0.2">
      <c r="Q105" s="186"/>
    </row>
    <row r="106" spans="17:17" x14ac:dyDescent="0.2">
      <c r="Q106" s="186"/>
    </row>
    <row r="107" spans="17:17" x14ac:dyDescent="0.2">
      <c r="Q107" s="186"/>
    </row>
    <row r="108" spans="17:17" x14ac:dyDescent="0.2">
      <c r="Q108" s="186"/>
    </row>
    <row r="109" spans="17:17" x14ac:dyDescent="0.2">
      <c r="Q109" s="186"/>
    </row>
    <row r="110" spans="17:17" x14ac:dyDescent="0.2">
      <c r="Q110" s="186"/>
    </row>
    <row r="111" spans="17:17" x14ac:dyDescent="0.2">
      <c r="Q111" s="186"/>
    </row>
    <row r="112" spans="17:17" x14ac:dyDescent="0.2">
      <c r="Q112" s="186"/>
    </row>
    <row r="113" spans="17:17" x14ac:dyDescent="0.2">
      <c r="Q113" s="186"/>
    </row>
    <row r="114" spans="17:17" x14ac:dyDescent="0.2">
      <c r="Q114" s="186"/>
    </row>
    <row r="115" spans="17:17" x14ac:dyDescent="0.2">
      <c r="Q115" s="186"/>
    </row>
    <row r="116" spans="17:17" x14ac:dyDescent="0.2">
      <c r="Q116" s="186"/>
    </row>
    <row r="117" spans="17:17" x14ac:dyDescent="0.2">
      <c r="Q117" s="186"/>
    </row>
    <row r="118" spans="17:17" x14ac:dyDescent="0.2">
      <c r="Q118" s="186"/>
    </row>
    <row r="119" spans="17:17" x14ac:dyDescent="0.2">
      <c r="Q119" s="186"/>
    </row>
    <row r="142" spans="2:2" ht="15.75" x14ac:dyDescent="0.25">
      <c r="B142" s="198"/>
    </row>
  </sheetData>
  <mergeCells count="44">
    <mergeCell ref="H70:H71"/>
    <mergeCell ref="I70:I71"/>
    <mergeCell ref="J70:J71"/>
    <mergeCell ref="K70:K71"/>
    <mergeCell ref="L70:L7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K11:K12"/>
    <mergeCell ref="L11:L12"/>
    <mergeCell ref="M11:M12"/>
    <mergeCell ref="N11:N12"/>
    <mergeCell ref="L50:L51"/>
    <mergeCell ref="M50:M51"/>
    <mergeCell ref="N50:N51"/>
    <mergeCell ref="A50:A52"/>
    <mergeCell ref="B50:B51"/>
    <mergeCell ref="C50:C51"/>
    <mergeCell ref="D50:D51"/>
    <mergeCell ref="E50:E51"/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KJ 2016</vt:lpstr>
      <vt:lpstr>KJ 2017</vt:lpstr>
      <vt:lpstr>KJ 2018</vt:lpstr>
      <vt:lpstr>KJ 2019</vt:lpstr>
      <vt:lpstr>KJ 2020</vt:lpstr>
      <vt:lpstr>KJ 2021</vt:lpstr>
      <vt:lpstr>KJ 2022</vt:lpstr>
    </vt:vector>
  </TitlesOfParts>
  <Company>BML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BN3355</dc:creator>
  <cp:lastModifiedBy>Türnau, Verena</cp:lastModifiedBy>
  <cp:lastPrinted>2011-06-30T10:33:42Z</cp:lastPrinted>
  <dcterms:created xsi:type="dcterms:W3CDTF">2000-03-29T14:24:40Z</dcterms:created>
  <dcterms:modified xsi:type="dcterms:W3CDTF">2023-02-28T16:15:33Z</dcterms:modified>
</cp:coreProperties>
</file>