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Bil400-Nat\Zu507\2017_2018\Kampagnenberichte 2017_18\September 2017\"/>
    </mc:Choice>
  </mc:AlternateContent>
  <bookViews>
    <workbookView xWindow="240" yWindow="90" windowWidth="19980" windowHeight="8070"/>
  </bookViews>
  <sheets>
    <sheet name="September 17" sheetId="5" r:id="rId1"/>
  </sheets>
  <calcPr calcId="162913"/>
</workbook>
</file>

<file path=xl/calcChain.xml><?xml version="1.0" encoding="utf-8"?>
<calcChain xmlns="http://schemas.openxmlformats.org/spreadsheetml/2006/main">
  <c r="L15" i="5" l="1"/>
  <c r="K15" i="5"/>
  <c r="I15" i="5"/>
  <c r="H15" i="5"/>
  <c r="F15" i="5"/>
  <c r="E15" i="5"/>
  <c r="C15" i="5"/>
  <c r="B15" i="5"/>
</calcChain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<sst xmlns="http://schemas.openxmlformats.org/spreadsheetml/2006/main" count="45" uniqueCount="21">
  <si>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</si>
  <si>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</si>
  <si>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</si>
  <si>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</si>
  <si>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</si>
  <si>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</si>
  <si>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</si>
  <si>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</si>
  <si>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</si>
  <si>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</si>
  <si>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</si>
  <si>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</si>
  <si>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                                              V e r ä n d e r u n g   a k t u e l l e s   J a h r   g e g e n ü b e r   V o r j a h r e n  </t>
  </si>
  <si>
    <t xml:space="preserve"> i n   P r o z e n t</t>
  </si>
  <si>
    <t xml:space="preserve"> i n   P r o z e n t p u n k t e n</t>
  </si>
  <si>
    <t>Kumulative Ergebnisse ab Kampagnenbeginn bis Stichtag 30.09. des jeweiligen Jahres</t>
  </si>
  <si>
    <t>September 2017</t>
  </si>
  <si>
    <t>ZUCKERKAMPAGNE 2017/2018</t>
  </si>
  <si>
    <t>2015/16</t>
  </si>
  <si>
    <t>2016/17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</si>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</sst>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0.00_)"/>
    <numFmt numFmtId="166" formatCode="[Blue]\+\ ?0.00;[Red]\ \-\ ?0.00;[Black]\ \±\ ?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3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/>
    <xf numFmtId="0" fontId="10" fillId="0" borderId="12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6" fillId="0" borderId="0" xfId="0" applyNumberFormat="1" applyFont="1" applyFill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28"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 tint="0.39994506668294322"/>
      </font>
    </dxf>
    <dxf>
      <font>
        <color theme="3"/>
      </font>
    </dxf>
    <dxf>
      <font>
        <color rgb="FF0070C0"/>
      </font>
    </dxf>
    <dxf>
      <font>
        <color rgb="FFFF0000"/>
      </font>
    </dxf>
    <dxf>
      <font>
        <color rgb="FF00206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 tint="0.39994506668294322"/>
      </font>
    </dxf>
    <dxf>
      <font>
        <color theme="3"/>
      </font>
    </dxf>
    <dxf>
      <font>
        <color rgb="FF0070C0"/>
      </font>
    </dxf>
    <dxf>
      <font>
        <color rgb="FFFF0000"/>
      </font>
    </dxf>
    <dxf>
      <font>
        <color rgb="FF00206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topLeftCell="G1" workbookViewId="0">
      <selection activeCell="P7" sqref="P7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</cols>
  <sheetData>
    <row r="1" spans="1:16" ht="86.25" customHeight="1" x14ac:dyDescent="0.25"/>
    <row r="3" spans="1:16" ht="22.5" x14ac:dyDescent="0.3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8.75" x14ac:dyDescent="0.3">
      <c r="A4" s="47" t="s">
        <v>16</v>
      </c>
      <c r="B4" s="47" t="s">
        <v>0</v>
      </c>
      <c r="C4" s="47" t="s">
        <v>0</v>
      </c>
      <c r="D4" s="47" t="s">
        <v>0</v>
      </c>
      <c r="E4" s="47" t="s">
        <v>0</v>
      </c>
      <c r="F4" s="47" t="s">
        <v>0</v>
      </c>
      <c r="G4" s="47" t="s">
        <v>0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7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" t="s">
        <v>15</v>
      </c>
      <c r="B7" s="1"/>
      <c r="C7" s="2"/>
      <c r="D7" s="27"/>
      <c r="E7" s="3"/>
      <c r="F7" s="3"/>
      <c r="G7" s="2"/>
      <c r="H7" s="2"/>
      <c r="I7" s="2"/>
      <c r="J7" s="4"/>
      <c r="K7" s="5"/>
      <c r="L7" s="5"/>
      <c r="M7" s="6"/>
      <c r="N7" s="1"/>
      <c r="O7" s="7" t="s">
        <v>1</v>
      </c>
      <c r="P7" s="32">
        <v>43181</v>
      </c>
    </row>
    <row r="8" spans="1:16" ht="15.75" x14ac:dyDescent="0.25">
      <c r="A8" s="48"/>
      <c r="B8" s="50" t="s">
        <v>2</v>
      </c>
      <c r="C8" s="51"/>
      <c r="D8" s="52"/>
      <c r="E8" s="56" t="s">
        <v>3</v>
      </c>
      <c r="F8" s="57"/>
      <c r="G8" s="58"/>
      <c r="H8" s="50" t="s">
        <v>4</v>
      </c>
      <c r="I8" s="59"/>
      <c r="J8" s="59"/>
      <c r="K8" s="50" t="s">
        <v>5</v>
      </c>
      <c r="L8" s="60"/>
      <c r="M8" s="61"/>
    </row>
    <row r="9" spans="1:16" ht="15.75" x14ac:dyDescent="0.25">
      <c r="A9" s="49"/>
      <c r="B9" s="53"/>
      <c r="C9" s="54"/>
      <c r="D9" s="55"/>
      <c r="E9" s="8" t="s">
        <v>6</v>
      </c>
      <c r="F9" s="9"/>
      <c r="G9" s="10"/>
      <c r="H9" s="62" t="s">
        <v>7</v>
      </c>
      <c r="I9" s="63"/>
      <c r="J9" s="63"/>
      <c r="K9" s="62" t="s">
        <v>8</v>
      </c>
      <c r="L9" s="64"/>
      <c r="M9" s="65"/>
    </row>
    <row r="10" spans="1:16" ht="15.75" x14ac:dyDescent="0.25">
      <c r="A10" s="49"/>
      <c r="B10" s="11" t="s">
        <v>18</v>
      </c>
      <c r="C10" s="11" t="s">
        <v>19</v>
      </c>
      <c r="D10" s="11" t="s">
        <v>20</v>
      </c>
      <c r="E10" s="11" t="s">
        <v>18</v>
      </c>
      <c r="F10" s="11" t="s">
        <v>19</v>
      </c>
      <c r="G10" s="11" t="s">
        <v>20</v>
      </c>
      <c r="H10" s="11" t="s">
        <v>18</v>
      </c>
      <c r="I10" s="11" t="s">
        <v>19</v>
      </c>
      <c r="J10" s="11" t="s">
        <v>20</v>
      </c>
      <c r="K10" s="11" t="s">
        <v>18</v>
      </c>
      <c r="L10" s="11" t="s">
        <v>19</v>
      </c>
      <c r="M10" s="11" t="s">
        <v>20</v>
      </c>
    </row>
    <row r="11" spans="1:16" x14ac:dyDescent="0.25">
      <c r="A11" s="49"/>
      <c r="B11" s="69" t="s">
        <v>9</v>
      </c>
      <c r="C11" s="70"/>
      <c r="D11" s="70"/>
      <c r="E11" s="70"/>
      <c r="F11" s="70"/>
      <c r="G11" s="71"/>
      <c r="H11" s="66" t="s">
        <v>10</v>
      </c>
      <c r="I11" s="67"/>
      <c r="J11" s="67"/>
      <c r="K11" s="67"/>
      <c r="L11" s="67"/>
      <c r="M11" s="68"/>
    </row>
    <row r="12" spans="1:16" ht="18.75" x14ac:dyDescent="0.3">
      <c r="A12" s="28" t="s">
        <v>11</v>
      </c>
      <c r="B12" s="12">
        <v>1027645</v>
      </c>
      <c r="C12" s="12">
        <v>3405576</v>
      </c>
      <c r="D12" s="12">
        <v>5037242</v>
      </c>
      <c r="E12" s="12">
        <v>121190</v>
      </c>
      <c r="F12" s="12">
        <v>402006</v>
      </c>
      <c r="G12" s="12">
        <v>670979</v>
      </c>
      <c r="H12" s="72">
        <v>16.350000000000001</v>
      </c>
      <c r="I12" s="72">
        <v>17.894871026036434</v>
      </c>
      <c r="J12" s="72">
        <v>17.07</v>
      </c>
      <c r="K12" s="72">
        <v>8.33</v>
      </c>
      <c r="L12" s="72">
        <v>5.8852687082076933</v>
      </c>
      <c r="M12" s="72">
        <v>6.21</v>
      </c>
    </row>
    <row r="13" spans="1:16" ht="15.75" x14ac:dyDescent="0.25">
      <c r="A13" s="13"/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14"/>
      <c r="L13" s="14"/>
      <c r="M13" s="15"/>
    </row>
    <row r="14" spans="1:16" x14ac:dyDescent="0.25">
      <c r="A14" s="16"/>
      <c r="B14" s="39" t="s">
        <v>13</v>
      </c>
      <c r="C14" s="40"/>
      <c r="D14" s="40"/>
      <c r="E14" s="40"/>
      <c r="F14" s="40"/>
      <c r="G14" s="41"/>
      <c r="H14" s="42" t="s">
        <v>14</v>
      </c>
      <c r="I14" s="43"/>
      <c r="J14" s="44"/>
      <c r="K14" s="43"/>
      <c r="L14" s="43"/>
      <c r="M14" s="45"/>
    </row>
    <row r="15" spans="1:16" ht="15.75" x14ac:dyDescent="0.25">
      <c r="A15" s="29" t="s">
        <v>11</v>
      </c>
      <c r="B15" s="31">
        <f>((D12/B12)-1)*100</f>
        <v>390.17335753105397</v>
      </c>
      <c r="C15" s="31">
        <f>((D12/C12)-1)*100</f>
        <v>47.911601444219713</v>
      </c>
      <c r="D15" s="17"/>
      <c r="E15" s="31">
        <f>((G12/E12)-1)*100</f>
        <v>453.65871771598319</v>
      </c>
      <c r="F15" s="31">
        <f>((G12/F12)-1)*100</f>
        <v>66.907707845156537</v>
      </c>
      <c r="G15" s="17"/>
      <c r="H15" s="31">
        <f>(J12-H12)</f>
        <v>0.71999999999999886</v>
      </c>
      <c r="I15" s="31">
        <f>(J12-I12)</f>
        <v>-0.82487102603643336</v>
      </c>
      <c r="J15" s="17"/>
      <c r="K15" s="31">
        <f>(M12-K12)</f>
        <v>-2.12</v>
      </c>
      <c r="L15" s="31">
        <f>M12-L12</f>
        <v>0.32473129179230664</v>
      </c>
      <c r="M15" s="30"/>
    </row>
    <row r="16" spans="1:16" ht="15.75" x14ac:dyDescent="0.25">
      <c r="A16" s="18"/>
      <c r="B16" s="1"/>
      <c r="C16" s="1"/>
      <c r="D16" s="19"/>
      <c r="E16" s="1"/>
      <c r="F16" s="1"/>
      <c r="G16" s="1"/>
      <c r="H16" s="1"/>
      <c r="I16" s="1"/>
      <c r="J16" s="1"/>
      <c r="K16" s="1"/>
      <c r="L16" s="20"/>
      <c r="M16" s="21"/>
      <c r="N16" s="1"/>
      <c r="O16" s="1"/>
      <c r="P16" s="22"/>
    </row>
    <row r="17" spans="1:16" ht="15.75" x14ac:dyDescent="0.25">
      <c r="A17" s="23"/>
      <c r="B17" s="36"/>
      <c r="C17" s="36"/>
      <c r="D17" s="24"/>
      <c r="E17" s="25"/>
      <c r="F17" s="20"/>
      <c r="G17" s="21"/>
      <c r="H17" s="37"/>
      <c r="I17" s="37"/>
      <c r="J17" s="37"/>
      <c r="K17" s="26"/>
      <c r="L17" s="33"/>
      <c r="M17" s="33"/>
      <c r="N17" s="33"/>
      <c r="O17" s="34"/>
      <c r="P17" s="34"/>
    </row>
    <row r="18" spans="1:16" x14ac:dyDescent="0.25">
      <c r="L18" s="35"/>
      <c r="M18" s="35"/>
      <c r="N18" s="35"/>
      <c r="O18" s="35"/>
      <c r="P18" s="35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">
    <cfRule type="cellIs" dxfId="11" priority="12" operator="greaterThan">
      <formula>0</formula>
    </cfRule>
    <cfRule type="cellIs" dxfId="12" priority="13" operator="lessThan">
      <formula>0</formula>
    </cfRule>
    <cfRule type="cellIs" dxfId="13" priority="14" operator="greaterThan">
      <formula>0</formula>
    </cfRule>
  </conditionalFormatting>
  <conditionalFormatting sqref="L15">
    <cfRule type="cellIs" dxfId="10" priority="11" operator="greaterThan">
      <formula>0</formula>
    </cfRule>
  </conditionalFormatting>
  <conditionalFormatting sqref="K15:L15">
    <cfRule type="cellIs" dxfId="3" priority="1" operator="lessThan">
      <formula>0</formula>
    </cfRule>
    <cfRule type="cellIs" dxfId="4" priority="2" operator="greaterThan">
      <formula>0</formula>
    </cfRule>
    <cfRule type="cellIs" dxfId="5" priority="6" operator="greaterThan">
      <formula>0</formula>
    </cfRule>
    <cfRule type="cellIs" dxfId="6" priority="7" operator="lessThan">
      <formula>0</formula>
    </cfRule>
    <cfRule type="cellIs" dxfId="7" priority="8" operator="lessThan">
      <formula>0</formula>
    </cfRule>
    <cfRule type="cellIs" dxfId="8" priority="9" operator="greaterThan">
      <formula>0</formula>
    </cfRule>
    <cfRule type="cellIs" dxfId="9" priority="10" operator="lessThan">
      <formula>0</formula>
    </cfRule>
  </conditionalFormatting>
  <conditionalFormatting sqref="B15:I15">
    <cfRule type="cellIs" dxfId="0" priority="3" operator="greaterThan">
      <formula>0</formula>
    </cfRule>
    <cfRule type="cellIs" dxfId="1" priority="4" operator="lessThan">
      <formula>0</formula>
    </cfRule>
    <cfRule type="cellIs" dxfId="2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September 17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Müller, Matthias</cp:lastModifiedBy>
  <cp:lastPrinted>2015-10-30T15:00:09Z</cp:lastPrinted>
  <dcterms:created xsi:type="dcterms:W3CDTF">2014-02-05T06:55:18Z</dcterms:created>
  <dcterms:modified xsi:type="dcterms:W3CDTF">2018-03-22T12:34:47Z</dcterms:modified>
</cp:coreProperties>
</file>